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Feuil1!$B$2:$C$32</definedName>
  </definedNames>
  <calcPr calcId="162913"/>
</workbook>
</file>

<file path=xl/calcChain.xml><?xml version="1.0" encoding="utf-8"?>
<calcChain xmlns="http://schemas.openxmlformats.org/spreadsheetml/2006/main">
  <c r="F39" i="1" l="1"/>
  <c r="E39" i="1"/>
  <c r="G39" i="1" l="1"/>
  <c r="F82" i="1"/>
  <c r="G79" i="1"/>
  <c r="G78" i="1"/>
  <c r="G12" i="1" l="1"/>
  <c r="G35" i="1"/>
  <c r="G34" i="1"/>
  <c r="G30" i="2" l="1"/>
  <c r="G26" i="1"/>
  <c r="G23" i="1"/>
  <c r="G15" i="1"/>
  <c r="E82" i="1" l="1"/>
  <c r="D82" i="1"/>
  <c r="G44" i="1"/>
  <c r="G69" i="1"/>
  <c r="G115" i="2"/>
  <c r="G76" i="1"/>
  <c r="G7" i="1" l="1"/>
  <c r="G54" i="1"/>
  <c r="G4" i="1"/>
  <c r="G82" i="2" l="1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5" i="1"/>
  <c r="G8" i="1"/>
  <c r="G9" i="1"/>
  <c r="G6" i="1"/>
  <c r="G13" i="1"/>
  <c r="G11" i="1"/>
  <c r="G14" i="1"/>
  <c r="G16" i="1"/>
  <c r="G10" i="1"/>
  <c r="G19" i="1"/>
  <c r="G20" i="1"/>
  <c r="G21" i="1"/>
  <c r="G17" i="1"/>
  <c r="G22" i="1"/>
  <c r="G24" i="1"/>
  <c r="G25" i="1"/>
  <c r="G27" i="1"/>
  <c r="G28" i="1"/>
  <c r="G29" i="1"/>
  <c r="G30" i="1"/>
  <c r="G18" i="1"/>
  <c r="G31" i="1"/>
  <c r="G32" i="1"/>
  <c r="G45" i="1"/>
  <c r="G46" i="1"/>
  <c r="G48" i="1"/>
  <c r="G51" i="1"/>
  <c r="G52" i="1"/>
  <c r="G53" i="1"/>
  <c r="G49" i="1"/>
  <c r="G50" i="1"/>
  <c r="G57" i="1"/>
  <c r="G60" i="1"/>
  <c r="G61" i="1"/>
  <c r="G58" i="1"/>
  <c r="G56" i="1"/>
  <c r="G62" i="1"/>
  <c r="G55" i="1"/>
  <c r="G59" i="1"/>
  <c r="G63" i="1"/>
  <c r="G66" i="1"/>
  <c r="G67" i="1"/>
  <c r="G68" i="1"/>
  <c r="G70" i="1"/>
  <c r="G64" i="1"/>
  <c r="G71" i="1"/>
  <c r="G72" i="1"/>
  <c r="G73" i="1"/>
  <c r="G65" i="1"/>
  <c r="G74" i="1"/>
  <c r="G75" i="1"/>
  <c r="G77" i="1"/>
  <c r="G88" i="1"/>
  <c r="G89" i="1"/>
  <c r="G90" i="1"/>
  <c r="G91" i="1"/>
  <c r="G92" i="1"/>
  <c r="G93" i="1"/>
  <c r="E95" i="1" l="1"/>
  <c r="D95" i="1"/>
  <c r="F95" i="1" l="1"/>
  <c r="F76" i="2"/>
  <c r="D76" i="2"/>
  <c r="E76" i="2" l="1"/>
  <c r="G3" i="2"/>
  <c r="D146" i="2"/>
  <c r="E146" i="2"/>
  <c r="F146" i="2"/>
  <c r="G81" i="2"/>
  <c r="G82" i="1" l="1"/>
  <c r="G47" i="1"/>
  <c r="G146" i="2" l="1"/>
  <c r="G76" i="2"/>
  <c r="D103" i="1" l="1"/>
  <c r="D39" i="1"/>
  <c r="D99" i="1" s="1"/>
  <c r="D101" i="1"/>
  <c r="D106" i="1" l="1"/>
  <c r="G3" i="1"/>
  <c r="G87" i="1"/>
  <c r="G95" i="1" l="1"/>
</calcChain>
</file>

<file path=xl/sharedStrings.xml><?xml version="1.0" encoding="utf-8"?>
<sst xmlns="http://schemas.openxmlformats.org/spreadsheetml/2006/main" count="463" uniqueCount="266">
  <si>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</si>
  <si>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</si>
  <si>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</si>
  <si>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</si>
  <si>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</si>
  <si>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</si>
  <si>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</si>
  <si>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</si>
  <si>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</si>
  <si>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</si>
  <si>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</si>
  <si>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</si>
  <si>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</si>
  <si>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</si>
  <si>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</si>
  <si>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</si>
  <si>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</si>
  <si>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</si>
  <si>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</si>
  <si>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</si>
  <si>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</si>
  <si>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</si>
  <si>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</si>
  <si>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</si>
  <si>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</si>
  <si>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</si>
  <si>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</si>
  <si>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</si>
  <si>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</si>
  <si>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</si>
  <si>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</si>
  <si>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</si>
  <si>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</si>
  <si>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</si>
  <si>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</si>
  <si>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</si>
  <si>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</si>
  <si>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</si>
  <si>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</si>
  <si>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</si>
  <si>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</si>
  <si>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</si>
  <si>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</si>
  <si>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</si>
  <si>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</si>
  <si>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</si>
  <si>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</si>
  <si>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</si>
  <si>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</si>
  <si>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</si>
  <si>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</si>
  <si>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</si>
  <si>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</si>
  <si>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</si>
  <si>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</si>
  <si>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</si>
  <si>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</si>
  <si>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</si>
  <si>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</si>
  <si>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</si>
  <si>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</si>
  <si>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</si>
  <si>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</si>
  <si>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</si>
  <si>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</si>
  <si>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</si>
  <si>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</si>
  <si>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</si>
  <si>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</si>
  <si>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</si>
  <si>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</si>
  <si>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</si>
  <si>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</si>
  <si>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</si>
  <si>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</si>
  <si>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</si>
  <si>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</si>
  <si>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</si>
  <si>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</si>
  <si>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</si>
  <si>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</si>
  <si>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</si>
  <si>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</si>
  <si>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</si>
  <si>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</si>
  <si>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</si>
  <si>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</si>
  <si>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</si>
  <si>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</si>
  <si>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</si>
  <si>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</si>
  <si>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</si>
  <si>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</si>
  <si>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</si>
  <si>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</si>
  <si>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</si>
  <si>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</si>
  <si>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</si>
  <si>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</si>
  <si>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</si>
  <si>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</si>
  <si>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</si>
  <si>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</si>
  <si>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</si>
  <si>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</si>
  <si>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</si>
  <si>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</si>
  <si>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</si>
  <si>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</si>
  <si>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</si>
  <si>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</si>
  <si>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</si>
  <si>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</si>
  <si>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</si>
  <si>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</si>
  <si>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</si>
  <si>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</si>
  <si>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</si>
  <si>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</si>
  <si>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</si>
  <si>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</si>
  <si>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</si>
  <si>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</si>
  <si>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</si>
  <si>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</si>
  <si>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</si>
  <si>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</si>
  <si>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</si>
  <si>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</si>
  <si>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</si>
  <si>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</si>
  <si>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</si>
  <si>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</si>
  <si>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</si>
  <si>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</si>
  <si>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</si>
  <si>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</si>
  <si>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</si>
  <si>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</si>
  <si>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</si>
  <si>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</si>
  <si>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</si>
  <si>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</si>
  <si>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</si>
  <si>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</si>
  <si>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</si>
  <si>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</si>
  <si>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</si>
  <si>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</si>
  <si>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</si>
  <si>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</si>
  <si>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</si>
  <si>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</si>
  <si>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</si>
  <si>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</si>
  <si>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</si>
  <si>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</si>
  <si>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</si>
  <si>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</si>
  <si>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</si>
  <si>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</si>
  <si>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</si>
  <si>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</si>
  <si>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</si>
  <si>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</si>
  <si>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</si>
  <si>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</si>
  <si>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</si>
  <si>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</si>
  <si>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</si>
  <si>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</si>
  <si>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</si>
  <si>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</si>
  <si>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</si>
  <si>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</si>
  <si>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</si>
  <si>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</si>
  <si>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</si>
  <si>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</si>
  <si>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</si>
  <si>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</si>
  <si>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</si>
  <si>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</si>
  <si>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</si>
  <si>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</si>
  <si>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</si>
  <si>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</si>
  <si>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</si>
  <si>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</si>
  <si>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</si>
  <si>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</si>
  <si>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</si>
  <si>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</si>
  <si>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</si>
  <si>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</si>
  <si>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</si>
  <si>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</si>
  <si>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</si>
  <si>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</si>
  <si>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</si>
  <si>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</si>
  <si>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</si>
  <si>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</si>
  <si>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</si>
  <si>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</si>
  <si>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</si>
  <si>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</si>
  <si>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</si>
  <si>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</si>
  <si>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</si>
  <si>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</si>
  <si>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</si>
  <si>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</si>
  <si>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</si>
  <si>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</si>
  <si>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</si>
  <si>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</si>
  <si>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</si>
  <si>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</si>
  <si>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</si>
  <si>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</si>
  <si>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</si>
  <si>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</si>
  <si>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</si>
  <si>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</si>
  <si>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</si>
  <si>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</si>
  <si>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</si>
  <si>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</si>
  <si>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</si>
  <si>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</si>
  <si>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</si>
  <si>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</si>
  <si>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</si>
  <si>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</si>
  <si>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</si>
  <si>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</si>
  <si>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</si>
  <si>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</si>
  <si>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</si>
  <si>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</si>
  <si>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</si>
  <si>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</si>
  <si>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</si>
  <si>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</si>
  <si>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</si>
  <si>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</si>
  <si>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</si>
  <si>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</si>
  <si>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</si>
  <si>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</si>
  <si>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</si>
  <si>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</si>
  <si>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</si>
  <si>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</si>
  <si>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</si>
  <si>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</si>
  <si>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</si>
  <si>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</si>
  <si>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</si>
  <si>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</si>
  <si>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</si>
  <si>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</si>
  <si>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</si>
  <si>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</si>
  <si>
    <t>Léonard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</si>
</sst>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1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1" fillId="0" borderId="15" xfId="0" applyFont="1" applyBorder="1"/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H80" sqref="H80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7" t="s">
        <v>37</v>
      </c>
      <c r="B1" s="48"/>
      <c r="C1" s="48"/>
      <c r="D1" s="48"/>
      <c r="E1" s="48"/>
      <c r="F1" s="48"/>
      <c r="G1" s="49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16</v>
      </c>
      <c r="E3" s="28">
        <v>8</v>
      </c>
      <c r="F3" s="29">
        <v>5</v>
      </c>
      <c r="G3" s="9">
        <f t="shared" ref="G3:G35" si="0">D3*3+E3*2+F3*1</f>
        <v>69</v>
      </c>
    </row>
    <row r="4" spans="1:7" ht="15.75" x14ac:dyDescent="0.25">
      <c r="A4" s="5">
        <v>2</v>
      </c>
      <c r="B4" s="6" t="s">
        <v>86</v>
      </c>
      <c r="C4" s="6" t="s">
        <v>87</v>
      </c>
      <c r="D4" s="27">
        <v>5</v>
      </c>
      <c r="E4" s="28">
        <v>12</v>
      </c>
      <c r="F4" s="29">
        <v>24</v>
      </c>
      <c r="G4" s="9">
        <f t="shared" si="0"/>
        <v>63</v>
      </c>
    </row>
    <row r="5" spans="1:7" ht="15.75" x14ac:dyDescent="0.25">
      <c r="A5" s="5">
        <v>3</v>
      </c>
      <c r="B5" s="6" t="s">
        <v>124</v>
      </c>
      <c r="C5" s="6" t="s">
        <v>137</v>
      </c>
      <c r="D5" s="27">
        <v>6</v>
      </c>
      <c r="E5" s="28">
        <v>5</v>
      </c>
      <c r="F5" s="29">
        <v>10</v>
      </c>
      <c r="G5" s="9">
        <f t="shared" si="0"/>
        <v>38</v>
      </c>
    </row>
    <row r="6" spans="1:7" ht="15.75" x14ac:dyDescent="0.25">
      <c r="A6" s="5">
        <v>4</v>
      </c>
      <c r="B6" s="6" t="s">
        <v>191</v>
      </c>
      <c r="C6" s="6" t="s">
        <v>201</v>
      </c>
      <c r="D6" s="27">
        <v>5</v>
      </c>
      <c r="E6" s="28">
        <v>3</v>
      </c>
      <c r="F6" s="29">
        <v>6</v>
      </c>
      <c r="G6" s="9">
        <f t="shared" si="0"/>
        <v>27</v>
      </c>
    </row>
    <row r="7" spans="1:7" ht="15.75" x14ac:dyDescent="0.25">
      <c r="A7" s="5">
        <v>6</v>
      </c>
      <c r="B7" s="6" t="s">
        <v>1</v>
      </c>
      <c r="C7" s="6" t="s">
        <v>9</v>
      </c>
      <c r="D7" s="27">
        <v>4</v>
      </c>
      <c r="E7" s="28">
        <v>3</v>
      </c>
      <c r="F7" s="29">
        <v>5</v>
      </c>
      <c r="G7" s="9">
        <f>D7*3+E7*2+F7*1</f>
        <v>23</v>
      </c>
    </row>
    <row r="8" spans="1:7" ht="15.75" x14ac:dyDescent="0.25">
      <c r="A8" s="5">
        <v>6</v>
      </c>
      <c r="B8" s="6" t="s">
        <v>91</v>
      </c>
      <c r="C8" s="6" t="s">
        <v>145</v>
      </c>
      <c r="D8" s="27">
        <v>3</v>
      </c>
      <c r="E8" s="28">
        <v>3</v>
      </c>
      <c r="F8" s="29">
        <v>7</v>
      </c>
      <c r="G8" s="9">
        <f t="shared" si="0"/>
        <v>22</v>
      </c>
    </row>
    <row r="9" spans="1:7" ht="15.75" x14ac:dyDescent="0.25">
      <c r="A9" s="5">
        <v>6</v>
      </c>
      <c r="B9" s="6" t="s">
        <v>244</v>
      </c>
      <c r="C9" s="6" t="s">
        <v>245</v>
      </c>
      <c r="D9" s="27">
        <v>2</v>
      </c>
      <c r="E9" s="28">
        <v>6</v>
      </c>
      <c r="F9" s="29">
        <v>4</v>
      </c>
      <c r="G9" s="9">
        <f t="shared" si="0"/>
        <v>22</v>
      </c>
    </row>
    <row r="10" spans="1:7" ht="15.75" x14ac:dyDescent="0.25">
      <c r="A10" s="5">
        <v>7</v>
      </c>
      <c r="B10" s="6" t="s">
        <v>214</v>
      </c>
      <c r="C10" s="6" t="s">
        <v>215</v>
      </c>
      <c r="D10" s="27">
        <v>3</v>
      </c>
      <c r="E10" s="28">
        <v>1</v>
      </c>
      <c r="F10" s="29">
        <v>6</v>
      </c>
      <c r="G10" s="9">
        <f>D10*3+E10*2+F10*1</f>
        <v>17</v>
      </c>
    </row>
    <row r="11" spans="1:7" ht="15.75" x14ac:dyDescent="0.25">
      <c r="A11" s="5">
        <v>7</v>
      </c>
      <c r="B11" s="6" t="s">
        <v>191</v>
      </c>
      <c r="C11" s="6" t="s">
        <v>200</v>
      </c>
      <c r="D11" s="27">
        <v>2</v>
      </c>
      <c r="E11" s="28">
        <v>3</v>
      </c>
      <c r="F11" s="29">
        <v>5</v>
      </c>
      <c r="G11" s="9">
        <f>D11*3+E11*2+F11*1</f>
        <v>17</v>
      </c>
    </row>
    <row r="12" spans="1:7" ht="15.75" x14ac:dyDescent="0.25">
      <c r="A12" s="5">
        <v>7</v>
      </c>
      <c r="B12" s="6" t="s">
        <v>158</v>
      </c>
      <c r="C12" s="6" t="s">
        <v>39</v>
      </c>
      <c r="D12" s="27">
        <v>1</v>
      </c>
      <c r="E12" s="28">
        <v>5</v>
      </c>
      <c r="F12" s="29">
        <v>4</v>
      </c>
      <c r="G12" s="9">
        <f t="shared" si="0"/>
        <v>17</v>
      </c>
    </row>
    <row r="13" spans="1:7" ht="15.75" x14ac:dyDescent="0.25">
      <c r="A13" s="5">
        <v>8</v>
      </c>
      <c r="B13" s="6" t="s">
        <v>128</v>
      </c>
      <c r="C13" s="6" t="s">
        <v>127</v>
      </c>
      <c r="D13" s="27">
        <v>0</v>
      </c>
      <c r="E13" s="28">
        <v>5</v>
      </c>
      <c r="F13" s="29">
        <v>4</v>
      </c>
      <c r="G13" s="9">
        <f t="shared" si="0"/>
        <v>14</v>
      </c>
    </row>
    <row r="14" spans="1:7" ht="15.75" x14ac:dyDescent="0.25">
      <c r="A14" s="5">
        <v>8</v>
      </c>
      <c r="B14" s="6" t="s">
        <v>196</v>
      </c>
      <c r="C14" s="6" t="s">
        <v>197</v>
      </c>
      <c r="D14" s="27">
        <v>3</v>
      </c>
      <c r="E14" s="28">
        <v>1</v>
      </c>
      <c r="F14" s="29">
        <v>3</v>
      </c>
      <c r="G14" s="9">
        <f t="shared" si="0"/>
        <v>14</v>
      </c>
    </row>
    <row r="15" spans="1:7" ht="15.75" x14ac:dyDescent="0.25">
      <c r="A15" s="5">
        <v>9</v>
      </c>
      <c r="B15" s="6" t="s">
        <v>257</v>
      </c>
      <c r="C15" s="6" t="s">
        <v>234</v>
      </c>
      <c r="D15" s="27">
        <v>2</v>
      </c>
      <c r="E15" s="28">
        <v>0</v>
      </c>
      <c r="F15" s="29">
        <v>5</v>
      </c>
      <c r="G15" s="9">
        <f>D15*3+E15*2+F15*1</f>
        <v>11</v>
      </c>
    </row>
    <row r="16" spans="1:7" ht="15.75" x14ac:dyDescent="0.25">
      <c r="A16" s="5">
        <v>9</v>
      </c>
      <c r="B16" s="6" t="s">
        <v>86</v>
      </c>
      <c r="C16" s="6" t="s">
        <v>99</v>
      </c>
      <c r="D16" s="27">
        <v>1</v>
      </c>
      <c r="E16" s="28">
        <v>2</v>
      </c>
      <c r="F16" s="29">
        <v>4</v>
      </c>
      <c r="G16" s="9">
        <f t="shared" si="0"/>
        <v>11</v>
      </c>
    </row>
    <row r="17" spans="1:7" ht="15.75" x14ac:dyDescent="0.25">
      <c r="A17" s="5">
        <v>10</v>
      </c>
      <c r="B17" s="6" t="s">
        <v>196</v>
      </c>
      <c r="C17" s="6" t="s">
        <v>252</v>
      </c>
      <c r="D17" s="27">
        <v>1</v>
      </c>
      <c r="E17" s="28">
        <v>2</v>
      </c>
      <c r="F17" s="29">
        <v>0</v>
      </c>
      <c r="G17" s="9">
        <f>D17*3+E17*2+F17*1</f>
        <v>7</v>
      </c>
    </row>
    <row r="18" spans="1:7" ht="15.75" x14ac:dyDescent="0.25">
      <c r="A18" s="5">
        <v>10</v>
      </c>
      <c r="B18" s="6" t="s">
        <v>173</v>
      </c>
      <c r="C18" s="6" t="s">
        <v>174</v>
      </c>
      <c r="D18" s="27">
        <v>1</v>
      </c>
      <c r="E18" s="28">
        <v>1</v>
      </c>
      <c r="F18" s="29">
        <v>2</v>
      </c>
      <c r="G18" s="9">
        <f>D18*3+E18*2+F18*1</f>
        <v>7</v>
      </c>
    </row>
    <row r="19" spans="1:7" ht="15.75" x14ac:dyDescent="0.25">
      <c r="A19" s="5">
        <v>10</v>
      </c>
      <c r="B19" s="6" t="s">
        <v>210</v>
      </c>
      <c r="C19" s="6" t="s">
        <v>211</v>
      </c>
      <c r="D19" s="27">
        <v>1</v>
      </c>
      <c r="E19" s="28">
        <v>2</v>
      </c>
      <c r="F19" s="29">
        <v>0</v>
      </c>
      <c r="G19" s="9">
        <f t="shared" si="0"/>
        <v>7</v>
      </c>
    </row>
    <row r="20" spans="1:7" ht="15.75" x14ac:dyDescent="0.25">
      <c r="A20" s="5">
        <v>11</v>
      </c>
      <c r="B20" s="6" t="s">
        <v>181</v>
      </c>
      <c r="C20" s="6" t="s">
        <v>231</v>
      </c>
      <c r="D20" s="27">
        <v>0</v>
      </c>
      <c r="E20" s="28">
        <v>2</v>
      </c>
      <c r="F20" s="29">
        <v>2</v>
      </c>
      <c r="G20" s="9">
        <f t="shared" si="0"/>
        <v>6</v>
      </c>
    </row>
    <row r="21" spans="1:7" ht="15.75" x14ac:dyDescent="0.25">
      <c r="A21" s="5">
        <v>11</v>
      </c>
      <c r="B21" s="6" t="s">
        <v>212</v>
      </c>
      <c r="C21" s="6" t="s">
        <v>213</v>
      </c>
      <c r="D21" s="27">
        <v>0</v>
      </c>
      <c r="E21" s="28">
        <v>1</v>
      </c>
      <c r="F21" s="29">
        <v>4</v>
      </c>
      <c r="G21" s="9">
        <f t="shared" si="0"/>
        <v>6</v>
      </c>
    </row>
    <row r="22" spans="1:7" ht="15.75" x14ac:dyDescent="0.25">
      <c r="A22" s="5">
        <v>11</v>
      </c>
      <c r="B22" s="6" t="s">
        <v>173</v>
      </c>
      <c r="C22" s="6" t="s">
        <v>207</v>
      </c>
      <c r="D22" s="27">
        <v>0</v>
      </c>
      <c r="E22" s="28">
        <v>1</v>
      </c>
      <c r="F22" s="29">
        <v>4</v>
      </c>
      <c r="G22" s="9">
        <f t="shared" si="0"/>
        <v>6</v>
      </c>
    </row>
    <row r="23" spans="1:7" ht="15.75" x14ac:dyDescent="0.25">
      <c r="A23" s="5">
        <v>12</v>
      </c>
      <c r="B23" s="6" t="s">
        <v>258</v>
      </c>
      <c r="C23" s="6" t="s">
        <v>259</v>
      </c>
      <c r="D23" s="27">
        <v>0</v>
      </c>
      <c r="E23" s="28">
        <v>2</v>
      </c>
      <c r="F23" s="29">
        <v>1</v>
      </c>
      <c r="G23" s="9">
        <f>D23*3+E23*2+F23*1</f>
        <v>5</v>
      </c>
    </row>
    <row r="24" spans="1:7" ht="15.75" x14ac:dyDescent="0.25">
      <c r="A24" s="5">
        <v>12</v>
      </c>
      <c r="B24" s="6" t="s">
        <v>218</v>
      </c>
      <c r="C24" s="6" t="s">
        <v>219</v>
      </c>
      <c r="D24" s="27">
        <v>0</v>
      </c>
      <c r="E24" s="28">
        <v>1</v>
      </c>
      <c r="F24" s="29">
        <v>3</v>
      </c>
      <c r="G24" s="9">
        <f t="shared" si="0"/>
        <v>5</v>
      </c>
    </row>
    <row r="25" spans="1:7" ht="15.75" x14ac:dyDescent="0.25">
      <c r="A25" s="5">
        <v>13</v>
      </c>
      <c r="B25" s="6" t="s">
        <v>196</v>
      </c>
      <c r="C25" s="6" t="s">
        <v>234</v>
      </c>
      <c r="D25" s="27">
        <v>1</v>
      </c>
      <c r="E25" s="28">
        <v>0</v>
      </c>
      <c r="F25" s="29">
        <v>1</v>
      </c>
      <c r="G25" s="9">
        <f t="shared" si="0"/>
        <v>4</v>
      </c>
    </row>
    <row r="26" spans="1:7" ht="15.75" x14ac:dyDescent="0.25">
      <c r="A26" s="5">
        <v>13</v>
      </c>
      <c r="B26" s="6" t="s">
        <v>260</v>
      </c>
      <c r="C26" s="6" t="s">
        <v>122</v>
      </c>
      <c r="D26" s="27">
        <v>0</v>
      </c>
      <c r="E26" s="28">
        <v>1</v>
      </c>
      <c r="F26" s="29">
        <v>2</v>
      </c>
      <c r="G26" s="9">
        <f>D26*3+E26*2+F26*1</f>
        <v>4</v>
      </c>
    </row>
    <row r="27" spans="1:7" ht="15.75" x14ac:dyDescent="0.25">
      <c r="A27" s="5">
        <v>14</v>
      </c>
      <c r="B27" s="6" t="s">
        <v>253</v>
      </c>
      <c r="C27" s="6" t="s">
        <v>17</v>
      </c>
      <c r="D27" s="27">
        <v>1</v>
      </c>
      <c r="E27" s="28">
        <v>0</v>
      </c>
      <c r="F27" s="29">
        <v>0</v>
      </c>
      <c r="G27" s="9">
        <f t="shared" si="0"/>
        <v>3</v>
      </c>
    </row>
    <row r="28" spans="1:7" ht="15.75" x14ac:dyDescent="0.25">
      <c r="A28" s="5">
        <v>14</v>
      </c>
      <c r="B28" s="6" t="s">
        <v>165</v>
      </c>
      <c r="C28" s="6" t="s">
        <v>153</v>
      </c>
      <c r="D28" s="27">
        <v>1</v>
      </c>
      <c r="E28" s="28">
        <v>0</v>
      </c>
      <c r="F28" s="29">
        <v>0</v>
      </c>
      <c r="G28" s="9">
        <f t="shared" si="0"/>
        <v>3</v>
      </c>
    </row>
    <row r="29" spans="1:7" ht="15.75" x14ac:dyDescent="0.25">
      <c r="A29" s="5">
        <v>14</v>
      </c>
      <c r="B29" s="34" t="s">
        <v>179</v>
      </c>
      <c r="C29" s="34" t="s">
        <v>180</v>
      </c>
      <c r="D29" s="27">
        <v>0</v>
      </c>
      <c r="E29" s="28">
        <v>1</v>
      </c>
      <c r="F29" s="29">
        <v>1</v>
      </c>
      <c r="G29" s="9">
        <f t="shared" si="0"/>
        <v>3</v>
      </c>
    </row>
    <row r="30" spans="1:7" ht="15.75" x14ac:dyDescent="0.25">
      <c r="A30" s="5">
        <v>14</v>
      </c>
      <c r="B30" s="6" t="s">
        <v>165</v>
      </c>
      <c r="C30" s="6" t="s">
        <v>171</v>
      </c>
      <c r="D30" s="27">
        <v>0</v>
      </c>
      <c r="E30" s="28">
        <v>0</v>
      </c>
      <c r="F30" s="29">
        <v>3</v>
      </c>
      <c r="G30" s="9">
        <f t="shared" si="0"/>
        <v>3</v>
      </c>
    </row>
    <row r="31" spans="1:7" ht="15.75" x14ac:dyDescent="0.25">
      <c r="A31" s="5">
        <v>15</v>
      </c>
      <c r="B31" s="6" t="s">
        <v>222</v>
      </c>
      <c r="C31" s="6" t="s">
        <v>223</v>
      </c>
      <c r="D31" s="27">
        <v>0</v>
      </c>
      <c r="E31" s="28">
        <v>1</v>
      </c>
      <c r="F31" s="29">
        <v>0</v>
      </c>
      <c r="G31" s="9">
        <f t="shared" si="0"/>
        <v>2</v>
      </c>
    </row>
    <row r="32" spans="1:7" ht="15.75" x14ac:dyDescent="0.25">
      <c r="A32" s="5">
        <v>15</v>
      </c>
      <c r="B32" s="34" t="s">
        <v>186</v>
      </c>
      <c r="C32" s="34" t="s">
        <v>187</v>
      </c>
      <c r="D32" s="27">
        <v>0</v>
      </c>
      <c r="E32" s="28">
        <v>0</v>
      </c>
      <c r="F32" s="29">
        <v>2</v>
      </c>
      <c r="G32" s="9">
        <f t="shared" si="0"/>
        <v>2</v>
      </c>
    </row>
    <row r="33" spans="1:7" ht="15.75" x14ac:dyDescent="0.25">
      <c r="A33" s="5">
        <v>16</v>
      </c>
      <c r="B33" s="36" t="s">
        <v>94</v>
      </c>
      <c r="C33" s="36" t="s">
        <v>265</v>
      </c>
      <c r="D33" s="27">
        <v>0</v>
      </c>
      <c r="E33" s="28">
        <v>0</v>
      </c>
      <c r="F33" s="29">
        <v>1</v>
      </c>
      <c r="G33" s="9">
        <v>1</v>
      </c>
    </row>
    <row r="34" spans="1:7" ht="15.75" x14ac:dyDescent="0.25">
      <c r="A34" s="5">
        <v>16</v>
      </c>
      <c r="B34" s="6" t="s">
        <v>241</v>
      </c>
      <c r="C34" s="6" t="s">
        <v>242</v>
      </c>
      <c r="D34" s="27">
        <v>0</v>
      </c>
      <c r="E34" s="28">
        <v>0</v>
      </c>
      <c r="F34" s="29">
        <v>1</v>
      </c>
      <c r="G34" s="9">
        <f t="shared" si="0"/>
        <v>1</v>
      </c>
    </row>
    <row r="35" spans="1:7" ht="15.75" x14ac:dyDescent="0.25">
      <c r="A35" s="5">
        <v>16</v>
      </c>
      <c r="B35" s="6" t="s">
        <v>241</v>
      </c>
      <c r="C35" s="6" t="s">
        <v>243</v>
      </c>
      <c r="D35" s="27">
        <v>0</v>
      </c>
      <c r="E35" s="28">
        <v>0</v>
      </c>
      <c r="F35" s="29">
        <v>1</v>
      </c>
      <c r="G35" s="9">
        <f t="shared" si="0"/>
        <v>1</v>
      </c>
    </row>
    <row r="38" spans="1:7" ht="16.5" thickBot="1" x14ac:dyDescent="0.3">
      <c r="A38" s="12"/>
      <c r="B38" s="13"/>
      <c r="C38" s="13"/>
      <c r="D38" s="14"/>
      <c r="E38" s="15"/>
      <c r="F38" s="16"/>
      <c r="G38" s="17"/>
    </row>
    <row r="39" spans="1:7" x14ac:dyDescent="0.2">
      <c r="B39" s="50" t="s">
        <v>36</v>
      </c>
      <c r="C39" s="51"/>
      <c r="D39" s="41">
        <f>SUM(D3:D38)</f>
        <v>59</v>
      </c>
      <c r="E39" s="39">
        <f>SUM(E3:E38)</f>
        <v>72</v>
      </c>
      <c r="F39" s="43">
        <f>SUM(F3:F35)</f>
        <v>120</v>
      </c>
      <c r="G39" s="45">
        <f>D39+E39+F39</f>
        <v>251</v>
      </c>
    </row>
    <row r="40" spans="1:7" ht="13.5" thickBot="1" x14ac:dyDescent="0.25">
      <c r="B40" s="52"/>
      <c r="C40" s="53"/>
      <c r="D40" s="42"/>
      <c r="E40" s="40"/>
      <c r="F40" s="44"/>
      <c r="G40" s="46"/>
    </row>
    <row r="41" spans="1:7" ht="13.5" thickBot="1" x14ac:dyDescent="0.25"/>
    <row r="42" spans="1:7" ht="26.25" thickBot="1" x14ac:dyDescent="0.4">
      <c r="A42" s="47" t="s">
        <v>41</v>
      </c>
      <c r="B42" s="48"/>
      <c r="C42" s="48"/>
      <c r="D42" s="48"/>
      <c r="E42" s="48"/>
      <c r="F42" s="48"/>
      <c r="G42" s="49"/>
    </row>
    <row r="43" spans="1:7" ht="26.25" thickBot="1" x14ac:dyDescent="0.25">
      <c r="A43" s="1" t="s">
        <v>8</v>
      </c>
      <c r="B43" s="2" t="s">
        <v>0</v>
      </c>
      <c r="C43" s="3" t="s">
        <v>3</v>
      </c>
      <c r="D43" s="2" t="s">
        <v>4</v>
      </c>
      <c r="E43" s="3" t="s">
        <v>5</v>
      </c>
      <c r="F43" s="2" t="s">
        <v>6</v>
      </c>
      <c r="G43" s="4" t="s">
        <v>7</v>
      </c>
    </row>
    <row r="44" spans="1:7" ht="16.5" thickTop="1" x14ac:dyDescent="0.25">
      <c r="A44" s="5">
        <v>1</v>
      </c>
      <c r="B44" s="6" t="s">
        <v>173</v>
      </c>
      <c r="C44" s="6" t="s">
        <v>174</v>
      </c>
      <c r="D44" s="27">
        <v>21</v>
      </c>
      <c r="E44" s="28">
        <v>13</v>
      </c>
      <c r="F44" s="29">
        <v>20</v>
      </c>
      <c r="G44" s="9">
        <f t="shared" ref="G44:G79" si="1">D44*3+E44*2+F44*1</f>
        <v>109</v>
      </c>
    </row>
    <row r="45" spans="1:7" ht="15.75" x14ac:dyDescent="0.25">
      <c r="A45" s="5">
        <v>2</v>
      </c>
      <c r="B45" s="6" t="s">
        <v>191</v>
      </c>
      <c r="C45" s="6" t="s">
        <v>200</v>
      </c>
      <c r="D45" s="27">
        <v>17</v>
      </c>
      <c r="E45" s="28">
        <v>11</v>
      </c>
      <c r="F45" s="29">
        <v>7</v>
      </c>
      <c r="G45" s="9">
        <f t="shared" si="1"/>
        <v>80</v>
      </c>
    </row>
    <row r="46" spans="1:7" ht="15.75" x14ac:dyDescent="0.25">
      <c r="A46" s="5">
        <v>3</v>
      </c>
      <c r="B46" s="6" t="s">
        <v>196</v>
      </c>
      <c r="C46" s="6" t="s">
        <v>197</v>
      </c>
      <c r="D46" s="27">
        <v>9</v>
      </c>
      <c r="E46" s="28">
        <v>20</v>
      </c>
      <c r="F46" s="29">
        <v>11</v>
      </c>
      <c r="G46" s="9">
        <f>D46*3+E46*2+F46*1</f>
        <v>78</v>
      </c>
    </row>
    <row r="47" spans="1:7" ht="15.75" x14ac:dyDescent="0.25">
      <c r="A47" s="5">
        <v>4</v>
      </c>
      <c r="B47" s="6" t="s">
        <v>126</v>
      </c>
      <c r="C47" s="6" t="s">
        <v>127</v>
      </c>
      <c r="D47" s="27">
        <v>14</v>
      </c>
      <c r="E47" s="28">
        <v>12</v>
      </c>
      <c r="F47" s="29">
        <v>7</v>
      </c>
      <c r="G47" s="9">
        <f t="shared" si="1"/>
        <v>73</v>
      </c>
    </row>
    <row r="48" spans="1:7" ht="15.75" x14ac:dyDescent="0.25">
      <c r="A48" s="5">
        <v>5</v>
      </c>
      <c r="B48" s="6" t="s">
        <v>196</v>
      </c>
      <c r="C48" s="6" t="s">
        <v>206</v>
      </c>
      <c r="D48" s="27">
        <v>11</v>
      </c>
      <c r="E48" s="28">
        <v>12</v>
      </c>
      <c r="F48" s="29">
        <v>16</v>
      </c>
      <c r="G48" s="9">
        <f t="shared" si="1"/>
        <v>73</v>
      </c>
    </row>
    <row r="49" spans="1:7" ht="15.75" x14ac:dyDescent="0.25">
      <c r="A49" s="5">
        <v>6</v>
      </c>
      <c r="B49" s="6" t="s">
        <v>241</v>
      </c>
      <c r="C49" s="6" t="s">
        <v>242</v>
      </c>
      <c r="D49" s="27">
        <v>7</v>
      </c>
      <c r="E49" s="28">
        <v>6</v>
      </c>
      <c r="F49" s="29">
        <v>9</v>
      </c>
      <c r="G49" s="9">
        <f t="shared" si="1"/>
        <v>42</v>
      </c>
    </row>
    <row r="50" spans="1:7" ht="15.75" x14ac:dyDescent="0.25">
      <c r="A50" s="5">
        <v>7</v>
      </c>
      <c r="B50" s="6" t="s">
        <v>241</v>
      </c>
      <c r="C50" s="6" t="s">
        <v>243</v>
      </c>
      <c r="D50" s="27">
        <v>8</v>
      </c>
      <c r="E50" s="28">
        <v>5</v>
      </c>
      <c r="F50" s="29">
        <v>7</v>
      </c>
      <c r="G50" s="9">
        <f t="shared" si="1"/>
        <v>41</v>
      </c>
    </row>
    <row r="51" spans="1:7" ht="15.75" x14ac:dyDescent="0.25">
      <c r="A51" s="5">
        <v>8</v>
      </c>
      <c r="B51" s="6" t="s">
        <v>222</v>
      </c>
      <c r="C51" s="6" t="s">
        <v>223</v>
      </c>
      <c r="D51" s="27">
        <v>9</v>
      </c>
      <c r="E51" s="28">
        <v>6</v>
      </c>
      <c r="F51" s="29">
        <v>3</v>
      </c>
      <c r="G51" s="9">
        <f t="shared" si="1"/>
        <v>42</v>
      </c>
    </row>
    <row r="52" spans="1:7" ht="15.75" x14ac:dyDescent="0.25">
      <c r="A52" s="5">
        <v>9</v>
      </c>
      <c r="B52" s="6" t="s">
        <v>91</v>
      </c>
      <c r="C52" s="6" t="s">
        <v>145</v>
      </c>
      <c r="D52" s="27">
        <v>10</v>
      </c>
      <c r="E52" s="28">
        <v>2</v>
      </c>
      <c r="F52" s="29">
        <v>1</v>
      </c>
      <c r="G52" s="9">
        <f>D52*3+E52*2+F52*1</f>
        <v>35</v>
      </c>
    </row>
    <row r="53" spans="1:7" ht="15.75" x14ac:dyDescent="0.25">
      <c r="A53" s="5">
        <v>9</v>
      </c>
      <c r="B53" s="6" t="s">
        <v>173</v>
      </c>
      <c r="C53" s="6" t="s">
        <v>207</v>
      </c>
      <c r="D53" s="27">
        <v>6</v>
      </c>
      <c r="E53" s="28">
        <v>4</v>
      </c>
      <c r="F53" s="29">
        <v>9</v>
      </c>
      <c r="G53" s="9">
        <f t="shared" si="1"/>
        <v>35</v>
      </c>
    </row>
    <row r="54" spans="1:7" ht="15.75" x14ac:dyDescent="0.25">
      <c r="A54" s="5">
        <v>10</v>
      </c>
      <c r="B54" s="6" t="s">
        <v>86</v>
      </c>
      <c r="C54" s="6" t="s">
        <v>87</v>
      </c>
      <c r="D54" s="27">
        <v>2</v>
      </c>
      <c r="E54" s="28">
        <v>5</v>
      </c>
      <c r="F54" s="29">
        <v>6</v>
      </c>
      <c r="G54" s="9">
        <f t="shared" si="1"/>
        <v>22</v>
      </c>
    </row>
    <row r="55" spans="1:7" ht="15.75" x14ac:dyDescent="0.25">
      <c r="A55" s="5">
        <v>11</v>
      </c>
      <c r="B55" s="6" t="s">
        <v>246</v>
      </c>
      <c r="C55" s="6" t="s">
        <v>247</v>
      </c>
      <c r="D55" s="27">
        <v>4</v>
      </c>
      <c r="E55" s="28">
        <v>1</v>
      </c>
      <c r="F55" s="29">
        <v>6</v>
      </c>
      <c r="G55" s="9">
        <f>D55*3+E55*2+F55*1</f>
        <v>20</v>
      </c>
    </row>
    <row r="56" spans="1:7" ht="15.75" x14ac:dyDescent="0.25">
      <c r="A56" s="5">
        <v>12</v>
      </c>
      <c r="B56" s="6" t="s">
        <v>214</v>
      </c>
      <c r="C56" s="6" t="s">
        <v>215</v>
      </c>
      <c r="D56" s="27">
        <v>3</v>
      </c>
      <c r="E56" s="28">
        <v>3</v>
      </c>
      <c r="F56" s="29">
        <v>4</v>
      </c>
      <c r="G56" s="9">
        <f>D56*3+E56*2+F56*1</f>
        <v>19</v>
      </c>
    </row>
    <row r="57" spans="1:7" ht="15.75" x14ac:dyDescent="0.25">
      <c r="A57" s="5">
        <v>12</v>
      </c>
      <c r="B57" s="6" t="s">
        <v>181</v>
      </c>
      <c r="C57" s="6" t="s">
        <v>182</v>
      </c>
      <c r="D57" s="27">
        <v>3</v>
      </c>
      <c r="E57" s="28">
        <v>4</v>
      </c>
      <c r="F57" s="29">
        <v>2</v>
      </c>
      <c r="G57" s="9">
        <f t="shared" si="1"/>
        <v>19</v>
      </c>
    </row>
    <row r="58" spans="1:7" ht="15.75" x14ac:dyDescent="0.25">
      <c r="A58" s="5">
        <v>13</v>
      </c>
      <c r="B58" s="6" t="s">
        <v>173</v>
      </c>
      <c r="C58" s="6" t="s">
        <v>178</v>
      </c>
      <c r="D58" s="27">
        <v>1</v>
      </c>
      <c r="E58" s="28">
        <v>4</v>
      </c>
      <c r="F58" s="29">
        <v>7</v>
      </c>
      <c r="G58" s="9">
        <f t="shared" si="1"/>
        <v>18</v>
      </c>
    </row>
    <row r="59" spans="1:7" ht="15.75" x14ac:dyDescent="0.25">
      <c r="A59" s="5">
        <v>14</v>
      </c>
      <c r="B59" s="6" t="s">
        <v>224</v>
      </c>
      <c r="C59" s="6" t="s">
        <v>225</v>
      </c>
      <c r="D59" s="27">
        <v>0</v>
      </c>
      <c r="E59" s="28">
        <v>3</v>
      </c>
      <c r="F59" s="29">
        <v>11</v>
      </c>
      <c r="G59" s="9">
        <f>D59*3+E59*2+F59*1</f>
        <v>17</v>
      </c>
    </row>
    <row r="60" spans="1:7" ht="15.75" x14ac:dyDescent="0.25">
      <c r="A60" s="5">
        <v>15</v>
      </c>
      <c r="B60" s="6" t="s">
        <v>86</v>
      </c>
      <c r="C60" s="6" t="s">
        <v>99</v>
      </c>
      <c r="D60" s="27">
        <v>0</v>
      </c>
      <c r="E60" s="28">
        <v>2</v>
      </c>
      <c r="F60" s="29">
        <v>12</v>
      </c>
      <c r="G60" s="9">
        <f t="shared" si="1"/>
        <v>16</v>
      </c>
    </row>
    <row r="61" spans="1:7" ht="15.75" x14ac:dyDescent="0.25">
      <c r="A61" s="5">
        <v>16</v>
      </c>
      <c r="B61" s="6" t="s">
        <v>186</v>
      </c>
      <c r="C61" s="6" t="s">
        <v>187</v>
      </c>
      <c r="D61" s="27">
        <v>0</v>
      </c>
      <c r="E61" s="28">
        <v>5</v>
      </c>
      <c r="F61" s="29">
        <v>5</v>
      </c>
      <c r="G61" s="9">
        <f t="shared" si="1"/>
        <v>15</v>
      </c>
    </row>
    <row r="62" spans="1:7" ht="15.75" x14ac:dyDescent="0.25">
      <c r="A62" s="5">
        <v>17</v>
      </c>
      <c r="B62" s="6" t="s">
        <v>212</v>
      </c>
      <c r="C62" s="6" t="s">
        <v>213</v>
      </c>
      <c r="D62" s="27">
        <v>3</v>
      </c>
      <c r="E62" s="28">
        <v>1</v>
      </c>
      <c r="F62" s="29">
        <v>1</v>
      </c>
      <c r="G62" s="9">
        <f t="shared" si="1"/>
        <v>12</v>
      </c>
    </row>
    <row r="63" spans="1:7" ht="15.75" x14ac:dyDescent="0.25">
      <c r="A63" s="5">
        <v>18</v>
      </c>
      <c r="B63" s="6" t="s">
        <v>124</v>
      </c>
      <c r="C63" s="6" t="s">
        <v>137</v>
      </c>
      <c r="D63" s="27">
        <v>2</v>
      </c>
      <c r="E63" s="28">
        <v>1</v>
      </c>
      <c r="F63" s="29">
        <v>3</v>
      </c>
      <c r="G63" s="9">
        <f t="shared" si="1"/>
        <v>11</v>
      </c>
    </row>
    <row r="64" spans="1:7" ht="15.75" x14ac:dyDescent="0.25">
      <c r="A64" s="5">
        <v>19</v>
      </c>
      <c r="B64" s="6" t="s">
        <v>191</v>
      </c>
      <c r="C64" s="6" t="s">
        <v>201</v>
      </c>
      <c r="D64" s="27">
        <v>0</v>
      </c>
      <c r="E64" s="28">
        <v>5</v>
      </c>
      <c r="F64" s="29">
        <v>0</v>
      </c>
      <c r="G64" s="9">
        <f t="shared" si="1"/>
        <v>10</v>
      </c>
    </row>
    <row r="65" spans="1:7" ht="15.75" x14ac:dyDescent="0.25">
      <c r="A65" s="5">
        <v>19</v>
      </c>
      <c r="B65" s="6" t="s">
        <v>173</v>
      </c>
      <c r="C65" s="6" t="s">
        <v>249</v>
      </c>
      <c r="D65" s="27">
        <v>0</v>
      </c>
      <c r="E65" s="28">
        <v>3</v>
      </c>
      <c r="F65" s="29">
        <v>4</v>
      </c>
      <c r="G65" s="9">
        <f>D65*3+E65*2+F65*1</f>
        <v>10</v>
      </c>
    </row>
    <row r="66" spans="1:7" ht="15.75" x14ac:dyDescent="0.25">
      <c r="A66" s="5">
        <v>19</v>
      </c>
      <c r="B66" s="6" t="s">
        <v>165</v>
      </c>
      <c r="C66" s="6" t="s">
        <v>153</v>
      </c>
      <c r="D66" s="27">
        <v>1</v>
      </c>
      <c r="E66" s="28">
        <v>2</v>
      </c>
      <c r="F66" s="29">
        <v>3</v>
      </c>
      <c r="G66" s="9">
        <f t="shared" si="1"/>
        <v>10</v>
      </c>
    </row>
    <row r="67" spans="1:7" ht="15.75" x14ac:dyDescent="0.25">
      <c r="A67" s="5">
        <v>20</v>
      </c>
      <c r="B67" s="6" t="s">
        <v>179</v>
      </c>
      <c r="C67" s="6" t="s">
        <v>180</v>
      </c>
      <c r="D67" s="27">
        <v>1</v>
      </c>
      <c r="E67" s="28">
        <v>2</v>
      </c>
      <c r="F67" s="29">
        <v>2</v>
      </c>
      <c r="G67" s="9">
        <f t="shared" si="1"/>
        <v>9</v>
      </c>
    </row>
    <row r="68" spans="1:7" ht="15.75" x14ac:dyDescent="0.25">
      <c r="A68" s="5">
        <v>20</v>
      </c>
      <c r="B68" s="6" t="s">
        <v>220</v>
      </c>
      <c r="C68" s="6" t="s">
        <v>221</v>
      </c>
      <c r="D68" s="27">
        <v>0</v>
      </c>
      <c r="E68" s="28">
        <v>1</v>
      </c>
      <c r="F68" s="29">
        <v>7</v>
      </c>
      <c r="G68" s="9">
        <f t="shared" si="1"/>
        <v>9</v>
      </c>
    </row>
    <row r="69" spans="1:7" ht="15.75" x14ac:dyDescent="0.25">
      <c r="A69" s="5">
        <v>21</v>
      </c>
      <c r="B69" s="35" t="s">
        <v>254</v>
      </c>
      <c r="C69" s="35" t="s">
        <v>256</v>
      </c>
      <c r="D69" s="27">
        <v>1</v>
      </c>
      <c r="E69" s="28">
        <v>1</v>
      </c>
      <c r="F69" s="29">
        <v>3</v>
      </c>
      <c r="G69" s="9">
        <f>D69*3+E69*2+F69*1</f>
        <v>8</v>
      </c>
    </row>
    <row r="70" spans="1:7" ht="15.75" x14ac:dyDescent="0.25">
      <c r="A70" s="5">
        <v>21</v>
      </c>
      <c r="B70" s="6" t="s">
        <v>239</v>
      </c>
      <c r="C70" s="6" t="s">
        <v>240</v>
      </c>
      <c r="D70" s="27">
        <v>1</v>
      </c>
      <c r="E70" s="28">
        <v>1</v>
      </c>
      <c r="F70" s="29">
        <v>3</v>
      </c>
      <c r="G70" s="9">
        <f t="shared" si="1"/>
        <v>8</v>
      </c>
    </row>
    <row r="71" spans="1:7" ht="15.75" x14ac:dyDescent="0.25">
      <c r="A71" s="5">
        <v>21</v>
      </c>
      <c r="B71" s="6" t="s">
        <v>218</v>
      </c>
      <c r="C71" s="6" t="s">
        <v>219</v>
      </c>
      <c r="D71" s="27">
        <v>0</v>
      </c>
      <c r="E71" s="28">
        <v>2</v>
      </c>
      <c r="F71" s="29">
        <v>4</v>
      </c>
      <c r="G71" s="9">
        <f t="shared" si="1"/>
        <v>8</v>
      </c>
    </row>
    <row r="72" spans="1:7" ht="15.75" x14ac:dyDescent="0.25">
      <c r="A72" s="5">
        <v>22</v>
      </c>
      <c r="B72" s="6" t="s">
        <v>165</v>
      </c>
      <c r="C72" s="6" t="s">
        <v>171</v>
      </c>
      <c r="D72" s="27">
        <v>1</v>
      </c>
      <c r="E72" s="28">
        <v>1</v>
      </c>
      <c r="F72" s="29">
        <v>1</v>
      </c>
      <c r="G72" s="9">
        <f t="shared" si="1"/>
        <v>6</v>
      </c>
    </row>
    <row r="73" spans="1:7" ht="15.75" x14ac:dyDescent="0.25">
      <c r="A73" s="5">
        <v>22</v>
      </c>
      <c r="B73" s="6" t="s">
        <v>202</v>
      </c>
      <c r="C73" s="6" t="s">
        <v>203</v>
      </c>
      <c r="D73" s="27">
        <v>0</v>
      </c>
      <c r="E73" s="28">
        <v>2</v>
      </c>
      <c r="F73" s="29">
        <v>2</v>
      </c>
      <c r="G73" s="9">
        <f t="shared" si="1"/>
        <v>6</v>
      </c>
    </row>
    <row r="74" spans="1:7" ht="15.75" x14ac:dyDescent="0.25">
      <c r="A74" s="5">
        <v>23</v>
      </c>
      <c r="B74" s="6" t="s">
        <v>226</v>
      </c>
      <c r="C74" s="6" t="s">
        <v>227</v>
      </c>
      <c r="D74" s="27">
        <v>0</v>
      </c>
      <c r="E74" s="28">
        <v>1</v>
      </c>
      <c r="F74" s="29">
        <v>2</v>
      </c>
      <c r="G74" s="9">
        <f t="shared" si="1"/>
        <v>4</v>
      </c>
    </row>
    <row r="75" spans="1:7" ht="15.75" x14ac:dyDescent="0.25">
      <c r="A75" s="5">
        <v>23</v>
      </c>
      <c r="B75" s="6" t="s">
        <v>181</v>
      </c>
      <c r="C75" s="6" t="s">
        <v>231</v>
      </c>
      <c r="D75" s="27">
        <v>0</v>
      </c>
      <c r="E75" s="28">
        <v>1</v>
      </c>
      <c r="F75" s="29">
        <v>2</v>
      </c>
      <c r="G75" s="9">
        <f t="shared" si="1"/>
        <v>4</v>
      </c>
    </row>
    <row r="76" spans="1:7" ht="15.75" x14ac:dyDescent="0.25">
      <c r="A76" s="5">
        <v>23</v>
      </c>
      <c r="B76" s="6" t="s">
        <v>254</v>
      </c>
      <c r="C76" s="6" t="s">
        <v>255</v>
      </c>
      <c r="D76" s="27">
        <v>0</v>
      </c>
      <c r="E76" s="28">
        <v>1</v>
      </c>
      <c r="F76" s="29">
        <v>2</v>
      </c>
      <c r="G76" s="9">
        <f t="shared" si="1"/>
        <v>4</v>
      </c>
    </row>
    <row r="77" spans="1:7" ht="15.75" x14ac:dyDescent="0.25">
      <c r="A77" s="5">
        <v>24</v>
      </c>
      <c r="B77" s="6" t="s">
        <v>210</v>
      </c>
      <c r="C77" s="6" t="s">
        <v>211</v>
      </c>
      <c r="D77" s="27">
        <v>0</v>
      </c>
      <c r="E77" s="28">
        <v>0</v>
      </c>
      <c r="F77" s="29">
        <v>2</v>
      </c>
      <c r="G77" s="9">
        <f t="shared" si="1"/>
        <v>2</v>
      </c>
    </row>
    <row r="78" spans="1:7" ht="15.75" x14ac:dyDescent="0.25">
      <c r="A78" s="5">
        <v>25</v>
      </c>
      <c r="B78" s="36" t="s">
        <v>261</v>
      </c>
      <c r="C78" s="36" t="s">
        <v>263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>
        <v>25</v>
      </c>
      <c r="B79" s="36" t="s">
        <v>262</v>
      </c>
      <c r="C79" s="36" t="s">
        <v>264</v>
      </c>
      <c r="D79" s="27">
        <v>0</v>
      </c>
      <c r="E79" s="28">
        <v>0</v>
      </c>
      <c r="F79" s="29">
        <v>1</v>
      </c>
      <c r="G79" s="9">
        <f t="shared" si="1"/>
        <v>1</v>
      </c>
    </row>
    <row r="80" spans="1:7" ht="15.75" x14ac:dyDescent="0.25">
      <c r="A80" s="5"/>
      <c r="B80" s="6"/>
      <c r="C80" s="6"/>
      <c r="D80" s="7"/>
      <c r="E80" s="8"/>
      <c r="F80" s="11"/>
      <c r="G80" s="9"/>
    </row>
    <row r="81" spans="1:7" ht="16.5" thickBot="1" x14ac:dyDescent="0.3">
      <c r="A81" s="18"/>
      <c r="B81" s="19"/>
      <c r="C81" s="19"/>
      <c r="D81" s="20"/>
      <c r="E81" s="21"/>
      <c r="F81" s="22"/>
      <c r="G81" s="23"/>
    </row>
    <row r="82" spans="1:7" ht="12.75" customHeight="1" x14ac:dyDescent="0.2">
      <c r="B82" s="50" t="s">
        <v>36</v>
      </c>
      <c r="C82" s="51"/>
      <c r="D82" s="41">
        <f>SUM(D44:D77)</f>
        <v>135</v>
      </c>
      <c r="E82" s="39">
        <f>SUM(E44:E77)</f>
        <v>143</v>
      </c>
      <c r="F82" s="43">
        <f>SUM(F44:F79)</f>
        <v>186</v>
      </c>
      <c r="G82" s="45">
        <f>SUM(D82:F83)</f>
        <v>464</v>
      </c>
    </row>
    <row r="83" spans="1:7" ht="13.5" customHeight="1" thickBot="1" x14ac:dyDescent="0.25">
      <c r="B83" s="52"/>
      <c r="C83" s="53"/>
      <c r="D83" s="42"/>
      <c r="E83" s="40"/>
      <c r="F83" s="44"/>
      <c r="G83" s="46"/>
    </row>
    <row r="84" spans="1:7" ht="13.5" thickBot="1" x14ac:dyDescent="0.25"/>
    <row r="85" spans="1:7" ht="26.25" thickBot="1" x14ac:dyDescent="0.4">
      <c r="A85" s="47" t="s">
        <v>53</v>
      </c>
      <c r="B85" s="48"/>
      <c r="C85" s="48"/>
      <c r="D85" s="48"/>
      <c r="E85" s="48"/>
      <c r="F85" s="48"/>
      <c r="G85" s="49"/>
    </row>
    <row r="86" spans="1:7" ht="13.5" thickBot="1" x14ac:dyDescent="0.25">
      <c r="A86" s="1" t="s">
        <v>54</v>
      </c>
      <c r="B86" s="2" t="s">
        <v>55</v>
      </c>
      <c r="C86" s="3" t="s">
        <v>57</v>
      </c>
      <c r="D86" s="2" t="s">
        <v>4</v>
      </c>
      <c r="E86" s="3" t="s">
        <v>5</v>
      </c>
      <c r="F86" s="2" t="s">
        <v>6</v>
      </c>
      <c r="G86" s="4" t="s">
        <v>7</v>
      </c>
    </row>
    <row r="87" spans="1:7" ht="16.5" thickTop="1" x14ac:dyDescent="0.25">
      <c r="A87" s="24">
        <v>40215</v>
      </c>
      <c r="B87" s="25" t="s">
        <v>56</v>
      </c>
      <c r="C87" s="25">
        <v>18</v>
      </c>
      <c r="D87" s="27">
        <v>0</v>
      </c>
      <c r="E87" s="28">
        <v>1</v>
      </c>
      <c r="F87" s="29">
        <v>0</v>
      </c>
      <c r="G87" s="9">
        <f t="shared" ref="G87:G93" si="2">D87*3+E87*2+F87*1</f>
        <v>2</v>
      </c>
    </row>
    <row r="88" spans="1:7" ht="15.75" x14ac:dyDescent="0.25">
      <c r="A88" s="24">
        <v>40572</v>
      </c>
      <c r="B88" s="25" t="s">
        <v>56</v>
      </c>
      <c r="C88" s="25">
        <v>18</v>
      </c>
      <c r="D88" s="27">
        <v>0</v>
      </c>
      <c r="E88" s="28">
        <v>0</v>
      </c>
      <c r="F88" s="29">
        <v>1</v>
      </c>
      <c r="G88" s="9">
        <f t="shared" si="2"/>
        <v>1</v>
      </c>
    </row>
    <row r="89" spans="1:7" ht="15.75" x14ac:dyDescent="0.25">
      <c r="A89" s="24">
        <v>41301</v>
      </c>
      <c r="B89" s="25" t="s">
        <v>96</v>
      </c>
      <c r="C89" s="25">
        <v>20</v>
      </c>
      <c r="D89" s="27">
        <v>0</v>
      </c>
      <c r="E89" s="28">
        <v>1</v>
      </c>
      <c r="F89" s="29">
        <v>0</v>
      </c>
      <c r="G89" s="9">
        <f t="shared" si="2"/>
        <v>2</v>
      </c>
    </row>
    <row r="90" spans="1:7" ht="15.75" x14ac:dyDescent="0.25">
      <c r="A90" s="24">
        <v>42518</v>
      </c>
      <c r="B90" s="25" t="s">
        <v>146</v>
      </c>
      <c r="C90" s="25">
        <v>11</v>
      </c>
      <c r="D90" s="27">
        <v>0</v>
      </c>
      <c r="E90" s="28">
        <v>0</v>
      </c>
      <c r="F90" s="29">
        <v>1</v>
      </c>
      <c r="G90" s="9">
        <f t="shared" si="2"/>
        <v>1</v>
      </c>
    </row>
    <row r="91" spans="1:7" ht="15.75" x14ac:dyDescent="0.25">
      <c r="A91" s="24">
        <v>43898</v>
      </c>
      <c r="B91" s="25" t="s">
        <v>192</v>
      </c>
      <c r="C91" s="25">
        <v>31</v>
      </c>
      <c r="D91" s="27">
        <v>1</v>
      </c>
      <c r="E91" s="28">
        <v>0</v>
      </c>
      <c r="F91" s="29">
        <v>0</v>
      </c>
      <c r="G91" s="9">
        <f t="shared" si="2"/>
        <v>3</v>
      </c>
    </row>
    <row r="92" spans="1:7" ht="15.75" x14ac:dyDescent="0.25">
      <c r="A92" s="24">
        <v>44626</v>
      </c>
      <c r="B92" s="25" t="s">
        <v>192</v>
      </c>
      <c r="C92" s="25">
        <v>26</v>
      </c>
      <c r="D92" s="27">
        <v>1</v>
      </c>
      <c r="E92" s="28">
        <v>0</v>
      </c>
      <c r="F92" s="29">
        <v>0</v>
      </c>
      <c r="G92" s="9">
        <f t="shared" si="2"/>
        <v>3</v>
      </c>
    </row>
    <row r="93" spans="1:7" ht="15.75" x14ac:dyDescent="0.25">
      <c r="A93" s="24">
        <v>45354</v>
      </c>
      <c r="B93" s="25" t="s">
        <v>192</v>
      </c>
      <c r="C93" s="25">
        <v>23</v>
      </c>
      <c r="D93" s="27">
        <v>0</v>
      </c>
      <c r="E93" s="28">
        <v>0</v>
      </c>
      <c r="F93" s="29">
        <v>1</v>
      </c>
      <c r="G93" s="9">
        <f t="shared" si="2"/>
        <v>1</v>
      </c>
    </row>
    <row r="94" spans="1:7" ht="16.5" thickBot="1" x14ac:dyDescent="0.3">
      <c r="A94" s="18"/>
      <c r="B94" s="19"/>
      <c r="C94" s="19"/>
      <c r="D94" s="20"/>
      <c r="E94" s="21"/>
      <c r="F94" s="22"/>
      <c r="G94" s="23"/>
    </row>
    <row r="95" spans="1:7" x14ac:dyDescent="0.2">
      <c r="B95" s="50" t="s">
        <v>36</v>
      </c>
      <c r="C95" s="51"/>
      <c r="D95" s="41">
        <f>SUM(D87:D94)</f>
        <v>2</v>
      </c>
      <c r="E95" s="39">
        <f>SUM(E87:E94)</f>
        <v>2</v>
      </c>
      <c r="F95" s="43">
        <f>SUM(D95:E96)</f>
        <v>4</v>
      </c>
      <c r="G95" s="45">
        <f>SUM(D95:F96)</f>
        <v>8</v>
      </c>
    </row>
    <row r="96" spans="1:7" ht="13.5" thickBot="1" x14ac:dyDescent="0.25">
      <c r="B96" s="52"/>
      <c r="C96" s="53"/>
      <c r="D96" s="42"/>
      <c r="E96" s="40"/>
      <c r="F96" s="44"/>
      <c r="G96" s="46"/>
    </row>
    <row r="97" spans="1:6" x14ac:dyDescent="0.2">
      <c r="D97" t="s">
        <v>251</v>
      </c>
    </row>
    <row r="98" spans="1:6" ht="13.5" thickBot="1" x14ac:dyDescent="0.25"/>
    <row r="99" spans="1:6" x14ac:dyDescent="0.2">
      <c r="A99" s="54" t="s">
        <v>65</v>
      </c>
      <c r="B99" s="50" t="s">
        <v>66</v>
      </c>
      <c r="C99" s="51"/>
      <c r="D99" s="41">
        <f>D39+D82+D95+Feuil2!D76+Feuil2!D146</f>
        <v>386</v>
      </c>
    </row>
    <row r="100" spans="1:6" ht="13.5" thickBot="1" x14ac:dyDescent="0.25">
      <c r="A100" s="55"/>
      <c r="B100" s="52"/>
      <c r="C100" s="53"/>
      <c r="D100" s="42"/>
    </row>
    <row r="101" spans="1:6" x14ac:dyDescent="0.2">
      <c r="A101" s="55"/>
      <c r="B101" s="50" t="s">
        <v>67</v>
      </c>
      <c r="C101" s="51"/>
      <c r="D101" s="39">
        <f>E95+E82+E39+Feuil2!E146+Feuil2!E76</f>
        <v>451</v>
      </c>
    </row>
    <row r="102" spans="1:6" ht="13.5" thickBot="1" x14ac:dyDescent="0.25">
      <c r="A102" s="55"/>
      <c r="B102" s="52"/>
      <c r="C102" s="53"/>
      <c r="D102" s="40"/>
      <c r="F102" s="26"/>
    </row>
    <row r="103" spans="1:6" x14ac:dyDescent="0.2">
      <c r="A103" s="55"/>
      <c r="B103" s="50" t="s">
        <v>68</v>
      </c>
      <c r="C103" s="51"/>
      <c r="D103" s="43">
        <f>F95+F82+F39+Feuil2!F76+Feuil2!F146</f>
        <v>698</v>
      </c>
    </row>
    <row r="104" spans="1:6" ht="13.5" thickBot="1" x14ac:dyDescent="0.25">
      <c r="A104" s="56"/>
      <c r="B104" s="52"/>
      <c r="C104" s="53"/>
      <c r="D104" s="44"/>
    </row>
    <row r="105" spans="1:6" ht="13.5" thickBot="1" x14ac:dyDescent="0.25"/>
    <row r="106" spans="1:6" x14ac:dyDescent="0.2">
      <c r="D106" s="37">
        <f>D99+D101+D103</f>
        <v>1535</v>
      </c>
    </row>
    <row r="107" spans="1:6" ht="13.5" thickBot="1" x14ac:dyDescent="0.25">
      <c r="D107" s="38"/>
    </row>
  </sheetData>
  <sheetProtection algorithmName="SHA-512" hashValue="6cUor7bfHyl0855cW19Ts/2xCUKt+768hmKy15hrm6UauSuro8NbeMdsa3mfMsbp4uZICbkFRsfOzjXiSLA7Wg==" saltValue="gNj/LckATClfDBQYYjSfHw==" spinCount="100000" sheet="1" formatCells="0" formatColumns="0" formatRows="0" insertColumns="0" insertRows="0" insertHyperlinks="0" deleteColumns="0" deleteRows="0" sort="0" autoFilter="0" pivotTables="0"/>
  <autoFilter ref="B2:C37"/>
  <mergeCells count="26">
    <mergeCell ref="A42:G42"/>
    <mergeCell ref="A99:A104"/>
    <mergeCell ref="G95:G96"/>
    <mergeCell ref="B82:C83"/>
    <mergeCell ref="D82:D83"/>
    <mergeCell ref="B95:C96"/>
    <mergeCell ref="B103:C104"/>
    <mergeCell ref="E95:E96"/>
    <mergeCell ref="B101:C102"/>
    <mergeCell ref="B99:C100"/>
    <mergeCell ref="A1:G1"/>
    <mergeCell ref="G39:G40"/>
    <mergeCell ref="D39:D40"/>
    <mergeCell ref="E39:E40"/>
    <mergeCell ref="F39:F40"/>
    <mergeCell ref="B39:C40"/>
    <mergeCell ref="D106:D107"/>
    <mergeCell ref="D101:D102"/>
    <mergeCell ref="D99:D100"/>
    <mergeCell ref="D103:D104"/>
    <mergeCell ref="G82:G83"/>
    <mergeCell ref="E82:E83"/>
    <mergeCell ref="F82:F83"/>
    <mergeCell ref="D95:D96"/>
    <mergeCell ref="A85:G85"/>
    <mergeCell ref="F95:F96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ignoredErrors>
    <ignoredError sqref="D82:E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opLeftCell="A12" workbookViewId="0">
      <selection activeCell="A12" sqref="A12:XFD12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7" t="s">
        <v>236</v>
      </c>
      <c r="B1" s="48"/>
      <c r="C1" s="48"/>
      <c r="D1" s="48"/>
      <c r="E1" s="48"/>
      <c r="F1" s="48"/>
      <c r="G1" s="49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 t="shared" ref="G3:G35" si="0"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si="0"/>
        <v>94</v>
      </c>
    </row>
    <row r="5" spans="1:7" ht="15.75" x14ac:dyDescent="0.25">
      <c r="A5" s="5"/>
      <c r="B5" s="6" t="s">
        <v>42</v>
      </c>
      <c r="C5" s="6" t="s">
        <v>43</v>
      </c>
      <c r="D5" s="27">
        <v>7</v>
      </c>
      <c r="E5" s="28">
        <v>6</v>
      </c>
      <c r="F5" s="29">
        <v>8</v>
      </c>
      <c r="G5" s="9">
        <f t="shared" si="0"/>
        <v>41</v>
      </c>
    </row>
    <row r="6" spans="1:7" ht="15.75" x14ac:dyDescent="0.25">
      <c r="A6" s="5"/>
      <c r="B6" s="6" t="s">
        <v>62</v>
      </c>
      <c r="C6" s="6" t="s">
        <v>23</v>
      </c>
      <c r="D6" s="27">
        <v>7</v>
      </c>
      <c r="E6" s="28">
        <v>4</v>
      </c>
      <c r="F6" s="29">
        <v>6</v>
      </c>
      <c r="G6" s="9">
        <f t="shared" si="0"/>
        <v>35</v>
      </c>
    </row>
    <row r="7" spans="1:7" ht="15.75" x14ac:dyDescent="0.25">
      <c r="A7" s="5"/>
      <c r="B7" s="6" t="s">
        <v>76</v>
      </c>
      <c r="C7" s="6" t="s">
        <v>77</v>
      </c>
      <c r="D7" s="27">
        <v>2</v>
      </c>
      <c r="E7" s="28">
        <v>9</v>
      </c>
      <c r="F7" s="29">
        <v>2</v>
      </c>
      <c r="G7" s="9">
        <f t="shared" si="0"/>
        <v>26</v>
      </c>
    </row>
    <row r="8" spans="1:7" ht="15.75" x14ac:dyDescent="0.25">
      <c r="A8" s="5"/>
      <c r="B8" s="6" t="s">
        <v>76</v>
      </c>
      <c r="C8" s="6" t="s">
        <v>123</v>
      </c>
      <c r="D8" s="27">
        <v>2</v>
      </c>
      <c r="E8" s="28">
        <v>6</v>
      </c>
      <c r="F8" s="29">
        <v>8</v>
      </c>
      <c r="G8" s="9">
        <f t="shared" si="0"/>
        <v>26</v>
      </c>
    </row>
    <row r="9" spans="1:7" ht="15.75" x14ac:dyDescent="0.25">
      <c r="A9" s="5"/>
      <c r="B9" s="6" t="s">
        <v>14</v>
      </c>
      <c r="C9" s="6" t="s">
        <v>15</v>
      </c>
      <c r="D9" s="27">
        <v>3</v>
      </c>
      <c r="E9" s="28">
        <v>4</v>
      </c>
      <c r="F9" s="29">
        <v>5</v>
      </c>
      <c r="G9" s="9">
        <f t="shared" si="0"/>
        <v>22</v>
      </c>
    </row>
    <row r="10" spans="1:7" ht="15.75" x14ac:dyDescent="0.25">
      <c r="A10" s="5"/>
      <c r="B10" s="6" t="s">
        <v>1</v>
      </c>
      <c r="C10" s="6" t="s">
        <v>2</v>
      </c>
      <c r="D10" s="27">
        <v>3</v>
      </c>
      <c r="E10" s="28">
        <v>1</v>
      </c>
      <c r="F10" s="29">
        <v>11</v>
      </c>
      <c r="G10" s="9">
        <f t="shared" si="0"/>
        <v>22</v>
      </c>
    </row>
    <row r="11" spans="1:7" ht="15.75" x14ac:dyDescent="0.25">
      <c r="A11" s="5"/>
      <c r="B11" s="6" t="s">
        <v>47</v>
      </c>
      <c r="C11" s="6" t="s">
        <v>159</v>
      </c>
      <c r="D11" s="27">
        <v>2</v>
      </c>
      <c r="E11" s="28">
        <v>4</v>
      </c>
      <c r="F11" s="29">
        <v>4</v>
      </c>
      <c r="G11" s="9">
        <f t="shared" si="0"/>
        <v>18</v>
      </c>
    </row>
    <row r="12" spans="1:7" ht="15.75" x14ac:dyDescent="0.25">
      <c r="A12" s="5"/>
      <c r="B12" s="10" t="s">
        <v>10</v>
      </c>
      <c r="C12" s="10" t="s">
        <v>11</v>
      </c>
      <c r="D12" s="27">
        <v>2</v>
      </c>
      <c r="E12" s="28">
        <v>2</v>
      </c>
      <c r="F12" s="29">
        <v>7</v>
      </c>
      <c r="G12" s="9">
        <f t="shared" si="0"/>
        <v>17</v>
      </c>
    </row>
    <row r="13" spans="1:7" ht="15.75" x14ac:dyDescent="0.25">
      <c r="A13" s="5"/>
      <c r="B13" s="6" t="s">
        <v>91</v>
      </c>
      <c r="C13" s="6" t="s">
        <v>92</v>
      </c>
      <c r="D13" s="27">
        <v>1</v>
      </c>
      <c r="E13" s="28">
        <v>3</v>
      </c>
      <c r="F13" s="29">
        <v>7</v>
      </c>
      <c r="G13" s="9">
        <f t="shared" si="0"/>
        <v>16</v>
      </c>
    </row>
    <row r="14" spans="1:7" ht="15.75" x14ac:dyDescent="0.25">
      <c r="A14" s="5"/>
      <c r="B14" s="6" t="s">
        <v>124</v>
      </c>
      <c r="C14" s="6" t="s">
        <v>144</v>
      </c>
      <c r="D14" s="27">
        <v>1</v>
      </c>
      <c r="E14" s="28">
        <v>5</v>
      </c>
      <c r="F14" s="29">
        <v>3</v>
      </c>
      <c r="G14" s="9">
        <f t="shared" si="0"/>
        <v>16</v>
      </c>
    </row>
    <row r="15" spans="1:7" ht="15.75" x14ac:dyDescent="0.25">
      <c r="A15" s="5"/>
      <c r="B15" s="6" t="s">
        <v>30</v>
      </c>
      <c r="C15" s="6" t="s">
        <v>121</v>
      </c>
      <c r="D15" s="27">
        <v>2</v>
      </c>
      <c r="E15" s="28">
        <v>1</v>
      </c>
      <c r="F15" s="29">
        <v>3</v>
      </c>
      <c r="G15" s="9">
        <f t="shared" si="0"/>
        <v>11</v>
      </c>
    </row>
    <row r="16" spans="1:7" ht="15.75" x14ac:dyDescent="0.25">
      <c r="A16" s="5"/>
      <c r="B16" s="6" t="s">
        <v>47</v>
      </c>
      <c r="C16" s="6" t="s">
        <v>160</v>
      </c>
      <c r="D16" s="27">
        <v>0</v>
      </c>
      <c r="E16" s="28">
        <v>4</v>
      </c>
      <c r="F16" s="29">
        <v>3</v>
      </c>
      <c r="G16" s="9">
        <f t="shared" si="0"/>
        <v>11</v>
      </c>
    </row>
    <row r="17" spans="1:7" ht="15.75" x14ac:dyDescent="0.25">
      <c r="A17" s="5"/>
      <c r="B17" s="6" t="s">
        <v>131</v>
      </c>
      <c r="C17" s="6" t="s">
        <v>132</v>
      </c>
      <c r="D17" s="27">
        <v>0</v>
      </c>
      <c r="E17" s="28">
        <v>1</v>
      </c>
      <c r="F17" s="29">
        <v>7</v>
      </c>
      <c r="G17" s="9">
        <f t="shared" si="0"/>
        <v>9</v>
      </c>
    </row>
    <row r="18" spans="1:7" ht="15.75" x14ac:dyDescent="0.25">
      <c r="A18" s="5"/>
      <c r="B18" s="6" t="s">
        <v>12</v>
      </c>
      <c r="C18" s="6" t="s">
        <v>13</v>
      </c>
      <c r="D18" s="27">
        <v>0</v>
      </c>
      <c r="E18" s="28">
        <v>0</v>
      </c>
      <c r="F18" s="29">
        <v>9</v>
      </c>
      <c r="G18" s="9">
        <f t="shared" si="0"/>
        <v>9</v>
      </c>
    </row>
    <row r="19" spans="1:7" ht="15.75" x14ac:dyDescent="0.25">
      <c r="A19" s="5"/>
      <c r="B19" s="6" t="s">
        <v>133</v>
      </c>
      <c r="C19" s="6" t="s">
        <v>134</v>
      </c>
      <c r="D19" s="27">
        <v>1</v>
      </c>
      <c r="E19" s="28">
        <v>1</v>
      </c>
      <c r="F19" s="29">
        <v>3</v>
      </c>
      <c r="G19" s="9">
        <f t="shared" si="0"/>
        <v>8</v>
      </c>
    </row>
    <row r="20" spans="1:7" ht="15.75" x14ac:dyDescent="0.25">
      <c r="A20" s="5"/>
      <c r="B20" s="6" t="s">
        <v>18</v>
      </c>
      <c r="C20" s="6" t="s">
        <v>19</v>
      </c>
      <c r="D20" s="27">
        <v>0</v>
      </c>
      <c r="E20" s="28">
        <v>3</v>
      </c>
      <c r="F20" s="29">
        <v>2</v>
      </c>
      <c r="G20" s="9">
        <f t="shared" si="0"/>
        <v>8</v>
      </c>
    </row>
    <row r="21" spans="1:7" ht="15.75" x14ac:dyDescent="0.25">
      <c r="A21" s="5"/>
      <c r="B21" s="6" t="s">
        <v>163</v>
      </c>
      <c r="C21" s="6" t="s">
        <v>164</v>
      </c>
      <c r="D21" s="27">
        <v>0</v>
      </c>
      <c r="E21" s="28">
        <v>2</v>
      </c>
      <c r="F21" s="29">
        <v>3</v>
      </c>
      <c r="G21" s="9">
        <f t="shared" si="0"/>
        <v>7</v>
      </c>
    </row>
    <row r="22" spans="1:7" ht="15.75" x14ac:dyDescent="0.25">
      <c r="A22" s="5"/>
      <c r="B22" s="6" t="s">
        <v>69</v>
      </c>
      <c r="C22" s="6" t="s">
        <v>70</v>
      </c>
      <c r="D22" s="27">
        <v>0</v>
      </c>
      <c r="E22" s="28">
        <v>2</v>
      </c>
      <c r="F22" s="29">
        <v>3</v>
      </c>
      <c r="G22" s="9">
        <f t="shared" si="0"/>
        <v>7</v>
      </c>
    </row>
    <row r="23" spans="1:7" ht="15.75" x14ac:dyDescent="0.25">
      <c r="A23" s="5"/>
      <c r="B23" s="6" t="s">
        <v>156</v>
      </c>
      <c r="C23" s="6" t="s">
        <v>157</v>
      </c>
      <c r="D23" s="27">
        <v>1</v>
      </c>
      <c r="E23" s="28">
        <v>1</v>
      </c>
      <c r="F23" s="29">
        <v>2</v>
      </c>
      <c r="G23" s="9">
        <f t="shared" si="0"/>
        <v>7</v>
      </c>
    </row>
    <row r="24" spans="1:7" ht="15.75" x14ac:dyDescent="0.25">
      <c r="A24" s="5"/>
      <c r="B24" s="6" t="s">
        <v>142</v>
      </c>
      <c r="C24" s="6" t="s">
        <v>143</v>
      </c>
      <c r="D24" s="27">
        <v>1</v>
      </c>
      <c r="E24" s="28">
        <v>1</v>
      </c>
      <c r="F24" s="29">
        <v>1</v>
      </c>
      <c r="G24" s="9">
        <f t="shared" si="0"/>
        <v>6</v>
      </c>
    </row>
    <row r="25" spans="1:7" ht="15.75" x14ac:dyDescent="0.25">
      <c r="A25" s="5"/>
      <c r="B25" s="6" t="s">
        <v>130</v>
      </c>
      <c r="C25" s="6" t="s">
        <v>129</v>
      </c>
      <c r="D25" s="27">
        <v>1</v>
      </c>
      <c r="E25" s="28">
        <v>1</v>
      </c>
      <c r="F25" s="29">
        <v>1</v>
      </c>
      <c r="G25" s="9">
        <f t="shared" si="0"/>
        <v>6</v>
      </c>
    </row>
    <row r="26" spans="1:7" ht="15.75" x14ac:dyDescent="0.25">
      <c r="A26" s="5"/>
      <c r="B26" s="6" t="s">
        <v>163</v>
      </c>
      <c r="C26" s="6" t="s">
        <v>177</v>
      </c>
      <c r="D26" s="27">
        <v>0</v>
      </c>
      <c r="E26" s="28">
        <v>0</v>
      </c>
      <c r="F26" s="29">
        <v>5</v>
      </c>
      <c r="G26" s="9">
        <f t="shared" si="0"/>
        <v>5</v>
      </c>
    </row>
    <row r="27" spans="1:7" ht="15.75" x14ac:dyDescent="0.25">
      <c r="A27" s="5"/>
      <c r="B27" s="6" t="s">
        <v>45</v>
      </c>
      <c r="C27" s="6" t="s">
        <v>19</v>
      </c>
      <c r="D27" s="27">
        <v>1</v>
      </c>
      <c r="E27" s="28">
        <v>0</v>
      </c>
      <c r="F27" s="29">
        <v>2</v>
      </c>
      <c r="G27" s="9">
        <f t="shared" si="0"/>
        <v>5</v>
      </c>
    </row>
    <row r="28" spans="1:7" ht="15.75" x14ac:dyDescent="0.25">
      <c r="A28" s="5"/>
      <c r="B28" s="6" t="s">
        <v>78</v>
      </c>
      <c r="C28" s="6" t="s">
        <v>93</v>
      </c>
      <c r="D28" s="27">
        <v>0</v>
      </c>
      <c r="E28" s="28">
        <v>1</v>
      </c>
      <c r="F28" s="29">
        <v>3</v>
      </c>
      <c r="G28" s="9">
        <f t="shared" si="0"/>
        <v>5</v>
      </c>
    </row>
    <row r="29" spans="1:7" ht="15.75" x14ac:dyDescent="0.25">
      <c r="A29" s="5"/>
      <c r="B29" s="6" t="s">
        <v>16</v>
      </c>
      <c r="C29" s="6" t="s">
        <v>17</v>
      </c>
      <c r="D29" s="27">
        <v>1</v>
      </c>
      <c r="E29" s="28">
        <v>0</v>
      </c>
      <c r="F29" s="29">
        <v>2</v>
      </c>
      <c r="G29" s="9">
        <f t="shared" si="0"/>
        <v>5</v>
      </c>
    </row>
    <row r="30" spans="1:7" ht="15.75" x14ac:dyDescent="0.25">
      <c r="A30" s="5">
        <v>17</v>
      </c>
      <c r="B30" s="6" t="s">
        <v>198</v>
      </c>
      <c r="C30" s="6" t="s">
        <v>199</v>
      </c>
      <c r="D30" s="27">
        <v>1</v>
      </c>
      <c r="E30" s="28">
        <v>0</v>
      </c>
      <c r="F30" s="29">
        <v>1</v>
      </c>
      <c r="G30" s="9">
        <f>D30*3+E30*2+F30*1</f>
        <v>4</v>
      </c>
    </row>
    <row r="31" spans="1:7" ht="15.75" x14ac:dyDescent="0.25">
      <c r="A31" s="5"/>
      <c r="B31" s="6" t="s">
        <v>216</v>
      </c>
      <c r="C31" s="6" t="s">
        <v>217</v>
      </c>
      <c r="D31" s="27">
        <v>0</v>
      </c>
      <c r="E31" s="28">
        <v>1</v>
      </c>
      <c r="F31" s="29">
        <v>3</v>
      </c>
      <c r="G31" s="9">
        <f t="shared" si="0"/>
        <v>5</v>
      </c>
    </row>
    <row r="32" spans="1:7" ht="15.75" x14ac:dyDescent="0.25">
      <c r="A32" s="5"/>
      <c r="B32" s="6" t="s">
        <v>235</v>
      </c>
      <c r="C32" s="34" t="s">
        <v>250</v>
      </c>
      <c r="D32" s="27">
        <v>0</v>
      </c>
      <c r="E32" s="28">
        <v>2</v>
      </c>
      <c r="F32" s="29">
        <v>0</v>
      </c>
      <c r="G32" s="9">
        <f t="shared" si="0"/>
        <v>4</v>
      </c>
    </row>
    <row r="33" spans="1:16" ht="15.75" x14ac:dyDescent="0.25">
      <c r="A33" s="5"/>
      <c r="B33" s="6" t="s">
        <v>138</v>
      </c>
      <c r="C33" s="6" t="s">
        <v>139</v>
      </c>
      <c r="D33" s="27">
        <v>0</v>
      </c>
      <c r="E33" s="28">
        <v>1</v>
      </c>
      <c r="F33" s="29">
        <v>2</v>
      </c>
      <c r="G33" s="9">
        <f t="shared" si="0"/>
        <v>4</v>
      </c>
    </row>
    <row r="34" spans="1:16" ht="15.75" x14ac:dyDescent="0.25">
      <c r="A34" s="5"/>
      <c r="B34" s="6" t="s">
        <v>51</v>
      </c>
      <c r="C34" s="6" t="s">
        <v>11</v>
      </c>
      <c r="D34" s="27">
        <v>0</v>
      </c>
      <c r="E34" s="28">
        <v>1</v>
      </c>
      <c r="F34" s="29">
        <v>2</v>
      </c>
      <c r="G34" s="9">
        <f t="shared" si="0"/>
        <v>4</v>
      </c>
    </row>
    <row r="35" spans="1:16" ht="15.75" x14ac:dyDescent="0.25">
      <c r="A35" s="5"/>
      <c r="B35" s="6" t="s">
        <v>154</v>
      </c>
      <c r="C35" s="6" t="s">
        <v>155</v>
      </c>
      <c r="D35" s="27">
        <v>0</v>
      </c>
      <c r="E35" s="28">
        <v>0</v>
      </c>
      <c r="F35" s="29">
        <v>4</v>
      </c>
      <c r="G35" s="9">
        <f t="shared" si="0"/>
        <v>4</v>
      </c>
    </row>
    <row r="36" spans="1:16" ht="15.75" x14ac:dyDescent="0.25">
      <c r="A36" s="5"/>
      <c r="B36" s="6" t="s">
        <v>104</v>
      </c>
      <c r="C36" s="6" t="s">
        <v>105</v>
      </c>
      <c r="D36" s="27">
        <v>0</v>
      </c>
      <c r="E36" s="28">
        <v>1</v>
      </c>
      <c r="F36" s="29">
        <v>1</v>
      </c>
      <c r="G36" s="9">
        <f t="shared" ref="G36:G67" si="1">D36*3+E36*2+F36*1</f>
        <v>3</v>
      </c>
    </row>
    <row r="37" spans="1:16" ht="15.75" x14ac:dyDescent="0.25">
      <c r="A37" s="5"/>
      <c r="B37" s="6" t="s">
        <v>28</v>
      </c>
      <c r="C37" s="6" t="s">
        <v>29</v>
      </c>
      <c r="D37" s="27">
        <v>0</v>
      </c>
      <c r="E37" s="28">
        <v>1</v>
      </c>
      <c r="F37" s="29">
        <v>1</v>
      </c>
      <c r="G37" s="9">
        <f t="shared" si="1"/>
        <v>3</v>
      </c>
    </row>
    <row r="38" spans="1:16" ht="15.75" x14ac:dyDescent="0.25">
      <c r="A38" s="5"/>
      <c r="B38" s="6" t="s">
        <v>165</v>
      </c>
      <c r="C38" s="6" t="s">
        <v>166</v>
      </c>
      <c r="D38" s="27">
        <v>0</v>
      </c>
      <c r="E38" s="28">
        <v>1</v>
      </c>
      <c r="F38" s="29">
        <v>1</v>
      </c>
      <c r="G38" s="9">
        <f t="shared" si="1"/>
        <v>3</v>
      </c>
    </row>
    <row r="39" spans="1:16" ht="15.75" x14ac:dyDescent="0.25">
      <c r="A39" s="5"/>
      <c r="B39" s="6" t="s">
        <v>189</v>
      </c>
      <c r="C39" s="6" t="s">
        <v>190</v>
      </c>
      <c r="D39" s="27">
        <v>0</v>
      </c>
      <c r="E39" s="28">
        <v>1</v>
      </c>
      <c r="F39" s="29">
        <v>0</v>
      </c>
      <c r="G39" s="9">
        <f t="shared" si="1"/>
        <v>2</v>
      </c>
    </row>
    <row r="40" spans="1:16" ht="15.75" x14ac:dyDescent="0.25">
      <c r="A40" s="5"/>
      <c r="B40" s="6" t="s">
        <v>131</v>
      </c>
      <c r="C40" s="6" t="s">
        <v>208</v>
      </c>
      <c r="D40" s="27">
        <v>0</v>
      </c>
      <c r="E40" s="28">
        <v>1</v>
      </c>
      <c r="F40" s="29">
        <v>0</v>
      </c>
      <c r="G40" s="9">
        <f t="shared" si="1"/>
        <v>2</v>
      </c>
    </row>
    <row r="41" spans="1:16" ht="15.75" x14ac:dyDescent="0.25">
      <c r="A41" s="5"/>
      <c r="B41" s="6" t="s">
        <v>167</v>
      </c>
      <c r="C41" s="6" t="s">
        <v>168</v>
      </c>
      <c r="D41" s="27">
        <v>0</v>
      </c>
      <c r="E41" s="28">
        <v>0</v>
      </c>
      <c r="F41" s="29">
        <v>2</v>
      </c>
      <c r="G41" s="9">
        <f t="shared" si="1"/>
        <v>2</v>
      </c>
    </row>
    <row r="42" spans="1:16" ht="15.75" x14ac:dyDescent="0.25">
      <c r="A42" s="5"/>
      <c r="B42" s="6" t="s">
        <v>147</v>
      </c>
      <c r="C42" s="6" t="s">
        <v>148</v>
      </c>
      <c r="D42" s="27">
        <v>0</v>
      </c>
      <c r="E42" s="28">
        <v>0</v>
      </c>
      <c r="F42" s="29">
        <v>2</v>
      </c>
      <c r="G42" s="9">
        <f t="shared" si="1"/>
        <v>2</v>
      </c>
    </row>
    <row r="43" spans="1:16" ht="15.75" x14ac:dyDescent="0.25">
      <c r="A43" s="5"/>
      <c r="B43" s="6" t="s">
        <v>140</v>
      </c>
      <c r="C43" s="6" t="s">
        <v>141</v>
      </c>
      <c r="D43" s="27">
        <v>0</v>
      </c>
      <c r="E43" s="28">
        <v>1</v>
      </c>
      <c r="F43" s="29">
        <v>0</v>
      </c>
      <c r="G43" s="9">
        <f t="shared" si="1"/>
        <v>2</v>
      </c>
    </row>
    <row r="44" spans="1:16" ht="15.75" x14ac:dyDescent="0.25">
      <c r="A44" s="5"/>
      <c r="B44" s="6" t="s">
        <v>42</v>
      </c>
      <c r="C44" s="6" t="s">
        <v>122</v>
      </c>
      <c r="D44" s="27">
        <v>0</v>
      </c>
      <c r="E44" s="28">
        <v>1</v>
      </c>
      <c r="F44" s="29">
        <v>0</v>
      </c>
      <c r="G44" s="9">
        <f t="shared" si="1"/>
        <v>2</v>
      </c>
    </row>
    <row r="45" spans="1:16" ht="15.75" x14ac:dyDescent="0.25">
      <c r="A45" s="5"/>
      <c r="B45" s="6" t="s">
        <v>81</v>
      </c>
      <c r="C45" s="6" t="s">
        <v>83</v>
      </c>
      <c r="D45" s="27">
        <v>0</v>
      </c>
      <c r="E45" s="28">
        <v>0</v>
      </c>
      <c r="F45" s="29">
        <v>2</v>
      </c>
      <c r="G45" s="9">
        <f t="shared" si="1"/>
        <v>2</v>
      </c>
    </row>
    <row r="46" spans="1:16" ht="15.75" x14ac:dyDescent="0.25">
      <c r="A46" s="5"/>
      <c r="B46" s="6" t="s">
        <v>72</v>
      </c>
      <c r="C46" s="6" t="s">
        <v>73</v>
      </c>
      <c r="D46" s="27">
        <v>0</v>
      </c>
      <c r="E46" s="28">
        <v>0</v>
      </c>
      <c r="F46" s="29">
        <v>2</v>
      </c>
      <c r="G46" s="9">
        <f t="shared" si="1"/>
        <v>2</v>
      </c>
    </row>
    <row r="47" spans="1:16" ht="15.75" x14ac:dyDescent="0.25">
      <c r="A47" s="5"/>
      <c r="B47" s="6" t="s">
        <v>22</v>
      </c>
      <c r="C47" s="6" t="s">
        <v>23</v>
      </c>
      <c r="D47" s="27">
        <v>0</v>
      </c>
      <c r="E47" s="28">
        <v>1</v>
      </c>
      <c r="F47" s="29">
        <v>0</v>
      </c>
      <c r="G47" s="9">
        <f t="shared" si="1"/>
        <v>2</v>
      </c>
    </row>
    <row r="48" spans="1:16" ht="15.75" x14ac:dyDescent="0.25">
      <c r="A48" s="5"/>
      <c r="B48" s="6" t="s">
        <v>20</v>
      </c>
      <c r="C48" s="6" t="s">
        <v>21</v>
      </c>
      <c r="D48" s="27">
        <v>0</v>
      </c>
      <c r="E48" s="28">
        <v>1</v>
      </c>
      <c r="F48" s="29">
        <v>0</v>
      </c>
      <c r="G48" s="9">
        <f t="shared" si="1"/>
        <v>2</v>
      </c>
      <c r="J48" s="30"/>
      <c r="K48" s="31"/>
      <c r="L48" s="31"/>
      <c r="M48" s="32"/>
      <c r="N48" s="32"/>
      <c r="O48" s="32"/>
      <c r="P48" s="33"/>
    </row>
    <row r="49" spans="1:7" ht="15.75" x14ac:dyDescent="0.25">
      <c r="A49" s="5"/>
      <c r="B49" s="6" t="s">
        <v>24</v>
      </c>
      <c r="C49" s="6" t="s">
        <v>25</v>
      </c>
      <c r="D49" s="27">
        <v>0</v>
      </c>
      <c r="E49" s="28">
        <v>1</v>
      </c>
      <c r="F49" s="29">
        <v>0</v>
      </c>
      <c r="G49" s="9">
        <f t="shared" si="1"/>
        <v>2</v>
      </c>
    </row>
    <row r="50" spans="1:7" ht="15.75" x14ac:dyDescent="0.25">
      <c r="A50" s="5"/>
      <c r="B50" s="34" t="s">
        <v>181</v>
      </c>
      <c r="C50" s="34" t="s">
        <v>248</v>
      </c>
      <c r="D50" s="27">
        <v>0</v>
      </c>
      <c r="E50" s="28">
        <v>0</v>
      </c>
      <c r="F50" s="29">
        <v>1</v>
      </c>
      <c r="G50" s="9">
        <f t="shared" si="1"/>
        <v>1</v>
      </c>
    </row>
    <row r="51" spans="1:7" ht="15.75" x14ac:dyDescent="0.25">
      <c r="A51" s="5"/>
      <c r="B51" s="34" t="s">
        <v>238</v>
      </c>
      <c r="C51" s="34" t="s">
        <v>159</v>
      </c>
      <c r="D51" s="27">
        <v>0</v>
      </c>
      <c r="E51" s="28">
        <v>0</v>
      </c>
      <c r="F51" s="29">
        <v>1</v>
      </c>
      <c r="G51" s="9">
        <f t="shared" si="1"/>
        <v>1</v>
      </c>
    </row>
    <row r="52" spans="1:7" ht="15.75" x14ac:dyDescent="0.25">
      <c r="A52" s="5"/>
      <c r="B52" s="6" t="s">
        <v>232</v>
      </c>
      <c r="C52" s="6" t="s">
        <v>233</v>
      </c>
      <c r="D52" s="27">
        <v>0</v>
      </c>
      <c r="E52" s="28">
        <v>0</v>
      </c>
      <c r="F52" s="29">
        <v>1</v>
      </c>
      <c r="G52" s="9">
        <f t="shared" si="1"/>
        <v>1</v>
      </c>
    </row>
    <row r="53" spans="1:7" ht="15.75" x14ac:dyDescent="0.25">
      <c r="A53" s="5"/>
      <c r="B53" s="6" t="s">
        <v>128</v>
      </c>
      <c r="C53" s="6" t="s">
        <v>188</v>
      </c>
      <c r="D53" s="27">
        <v>0</v>
      </c>
      <c r="E53" s="28">
        <v>0</v>
      </c>
      <c r="F53" s="29">
        <v>1</v>
      </c>
      <c r="G53" s="9">
        <f t="shared" si="1"/>
        <v>1</v>
      </c>
    </row>
    <row r="54" spans="1:7" ht="15.75" x14ac:dyDescent="0.25">
      <c r="A54" s="5"/>
      <c r="B54" s="6" t="s">
        <v>142</v>
      </c>
      <c r="C54" s="6" t="s">
        <v>151</v>
      </c>
      <c r="D54" s="27">
        <v>0</v>
      </c>
      <c r="E54" s="28">
        <v>0</v>
      </c>
      <c r="F54" s="29">
        <v>1</v>
      </c>
      <c r="G54" s="9">
        <f t="shared" si="1"/>
        <v>1</v>
      </c>
    </row>
    <row r="55" spans="1:7" ht="15.75" x14ac:dyDescent="0.25">
      <c r="A55" s="5"/>
      <c r="B55" s="34" t="s">
        <v>183</v>
      </c>
      <c r="C55" s="34" t="s">
        <v>184</v>
      </c>
      <c r="D55" s="27">
        <v>0</v>
      </c>
      <c r="E55" s="28">
        <v>0</v>
      </c>
      <c r="F55" s="29">
        <v>1</v>
      </c>
      <c r="G55" s="9">
        <f t="shared" si="1"/>
        <v>1</v>
      </c>
    </row>
    <row r="56" spans="1:7" ht="15.75" x14ac:dyDescent="0.25">
      <c r="A56" s="5"/>
      <c r="B56" s="6" t="s">
        <v>169</v>
      </c>
      <c r="C56" s="6" t="s">
        <v>170</v>
      </c>
      <c r="D56" s="27">
        <v>0</v>
      </c>
      <c r="E56" s="28">
        <v>0</v>
      </c>
      <c r="F56" s="29">
        <v>1</v>
      </c>
      <c r="G56" s="9">
        <f t="shared" si="1"/>
        <v>1</v>
      </c>
    </row>
    <row r="57" spans="1:7" ht="15.75" x14ac:dyDescent="0.25">
      <c r="A57" s="5"/>
      <c r="B57" s="6" t="s">
        <v>161</v>
      </c>
      <c r="C57" s="6" t="s">
        <v>162</v>
      </c>
      <c r="D57" s="27">
        <v>0</v>
      </c>
      <c r="E57" s="28">
        <v>0</v>
      </c>
      <c r="F57" s="29">
        <v>1</v>
      </c>
      <c r="G57" s="9">
        <f t="shared" si="1"/>
        <v>1</v>
      </c>
    </row>
    <row r="58" spans="1:7" ht="15.75" x14ac:dyDescent="0.25">
      <c r="A58" s="5"/>
      <c r="B58" s="6" t="s">
        <v>152</v>
      </c>
      <c r="C58" s="6" t="s">
        <v>153</v>
      </c>
      <c r="D58" s="27">
        <v>0</v>
      </c>
      <c r="E58" s="28">
        <v>0</v>
      </c>
      <c r="F58" s="29">
        <v>1</v>
      </c>
      <c r="G58" s="9">
        <f t="shared" si="1"/>
        <v>1</v>
      </c>
    </row>
    <row r="59" spans="1:7" ht="15.75" x14ac:dyDescent="0.25">
      <c r="A59" s="5"/>
      <c r="B59" s="6" t="s">
        <v>135</v>
      </c>
      <c r="C59" s="6" t="s">
        <v>136</v>
      </c>
      <c r="D59" s="27">
        <v>0</v>
      </c>
      <c r="E59" s="28">
        <v>0</v>
      </c>
      <c r="F59" s="29">
        <v>1</v>
      </c>
      <c r="G59" s="9">
        <f t="shared" si="1"/>
        <v>1</v>
      </c>
    </row>
    <row r="60" spans="1:7" ht="15.75" x14ac:dyDescent="0.25">
      <c r="A60" s="5"/>
      <c r="B60" s="6" t="s">
        <v>119</v>
      </c>
      <c r="C60" s="6" t="s">
        <v>120</v>
      </c>
      <c r="D60" s="27">
        <v>0</v>
      </c>
      <c r="E60" s="28">
        <v>0</v>
      </c>
      <c r="F60" s="29">
        <v>1</v>
      </c>
      <c r="G60" s="9">
        <f t="shared" si="1"/>
        <v>1</v>
      </c>
    </row>
    <row r="61" spans="1:7" ht="15.75" x14ac:dyDescent="0.25">
      <c r="A61" s="5"/>
      <c r="B61" s="6" t="s">
        <v>149</v>
      </c>
      <c r="C61" s="6" t="s">
        <v>150</v>
      </c>
      <c r="D61" s="27">
        <v>0</v>
      </c>
      <c r="E61" s="28">
        <v>0</v>
      </c>
      <c r="F61" s="29">
        <v>1</v>
      </c>
      <c r="G61" s="9">
        <f t="shared" si="1"/>
        <v>1</v>
      </c>
    </row>
    <row r="62" spans="1:7" ht="15.75" x14ac:dyDescent="0.25">
      <c r="A62" s="5"/>
      <c r="B62" s="6" t="s">
        <v>84</v>
      </c>
      <c r="C62" s="6" t="s">
        <v>85</v>
      </c>
      <c r="D62" s="27">
        <v>0</v>
      </c>
      <c r="E62" s="28">
        <v>0</v>
      </c>
      <c r="F62" s="29">
        <v>1</v>
      </c>
      <c r="G62" s="9">
        <f t="shared" si="1"/>
        <v>1</v>
      </c>
    </row>
    <row r="63" spans="1:7" ht="15.75" x14ac:dyDescent="0.25">
      <c r="A63" s="5"/>
      <c r="B63" s="6" t="s">
        <v>40</v>
      </c>
      <c r="C63" s="6" t="s">
        <v>21</v>
      </c>
      <c r="D63" s="27">
        <v>0</v>
      </c>
      <c r="E63" s="28">
        <v>0</v>
      </c>
      <c r="F63" s="29">
        <v>1</v>
      </c>
      <c r="G63" s="9">
        <f t="shared" si="1"/>
        <v>1</v>
      </c>
    </row>
    <row r="64" spans="1:7" ht="15.75" x14ac:dyDescent="0.25">
      <c r="A64" s="5"/>
      <c r="B64" s="6" t="s">
        <v>100</v>
      </c>
      <c r="C64" s="6" t="s">
        <v>101</v>
      </c>
      <c r="D64" s="27">
        <v>0</v>
      </c>
      <c r="E64" s="28">
        <v>0</v>
      </c>
      <c r="F64" s="29">
        <v>1</v>
      </c>
      <c r="G64" s="9">
        <f t="shared" si="1"/>
        <v>1</v>
      </c>
    </row>
    <row r="65" spans="1:7" ht="15.75" x14ac:dyDescent="0.25">
      <c r="A65" s="5"/>
      <c r="B65" s="6" t="s">
        <v>106</v>
      </c>
      <c r="C65" s="6" t="s">
        <v>107</v>
      </c>
      <c r="D65" s="27">
        <v>0</v>
      </c>
      <c r="E65" s="28">
        <v>0</v>
      </c>
      <c r="F65" s="29">
        <v>1</v>
      </c>
      <c r="G65" s="9">
        <f t="shared" si="1"/>
        <v>1</v>
      </c>
    </row>
    <row r="66" spans="1:7" ht="15.75" x14ac:dyDescent="0.25">
      <c r="A66" s="5"/>
      <c r="B66" s="6" t="s">
        <v>63</v>
      </c>
      <c r="C66" s="6" t="s">
        <v>71</v>
      </c>
      <c r="D66" s="27">
        <v>0</v>
      </c>
      <c r="E66" s="28">
        <v>0</v>
      </c>
      <c r="F66" s="29">
        <v>1</v>
      </c>
      <c r="G66" s="9">
        <f t="shared" si="1"/>
        <v>1</v>
      </c>
    </row>
    <row r="67" spans="1:7" ht="15.75" x14ac:dyDescent="0.25">
      <c r="A67" s="5"/>
      <c r="B67" s="6" t="s">
        <v>26</v>
      </c>
      <c r="C67" s="6" t="s">
        <v>27</v>
      </c>
      <c r="D67" s="27">
        <v>0</v>
      </c>
      <c r="E67" s="28">
        <v>0</v>
      </c>
      <c r="F67" s="29">
        <v>1</v>
      </c>
      <c r="G67" s="9">
        <f t="shared" si="1"/>
        <v>1</v>
      </c>
    </row>
    <row r="68" spans="1:7" ht="15.75" x14ac:dyDescent="0.25">
      <c r="A68" s="5"/>
      <c r="B68" s="6" t="s">
        <v>38</v>
      </c>
      <c r="C68" s="6" t="s">
        <v>39</v>
      </c>
      <c r="D68" s="27">
        <v>0</v>
      </c>
      <c r="E68" s="28">
        <v>0</v>
      </c>
      <c r="F68" s="29">
        <v>1</v>
      </c>
      <c r="G68" s="9">
        <f t="shared" ref="G68:G74" si="2">D68*3+E68*2+F68*1</f>
        <v>1</v>
      </c>
    </row>
    <row r="69" spans="1:7" ht="15.75" x14ac:dyDescent="0.25">
      <c r="A69" s="5"/>
      <c r="B69" s="6" t="s">
        <v>1</v>
      </c>
      <c r="C69" s="6" t="s">
        <v>52</v>
      </c>
      <c r="D69" s="27">
        <v>0</v>
      </c>
      <c r="E69" s="28">
        <v>0</v>
      </c>
      <c r="F69" s="29">
        <v>1</v>
      </c>
      <c r="G69" s="9">
        <f t="shared" si="2"/>
        <v>1</v>
      </c>
    </row>
    <row r="70" spans="1:7" ht="15.75" x14ac:dyDescent="0.25">
      <c r="A70" s="5"/>
      <c r="B70" s="6" t="s">
        <v>47</v>
      </c>
      <c r="C70" s="6" t="s">
        <v>48</v>
      </c>
      <c r="D70" s="27">
        <v>0</v>
      </c>
      <c r="E70" s="28">
        <v>0</v>
      </c>
      <c r="F70" s="29">
        <v>1</v>
      </c>
      <c r="G70" s="9">
        <f t="shared" si="2"/>
        <v>1</v>
      </c>
    </row>
    <row r="71" spans="1:7" ht="15.75" x14ac:dyDescent="0.25">
      <c r="A71" s="5"/>
      <c r="B71" s="6" t="s">
        <v>49</v>
      </c>
      <c r="C71" s="6" t="s">
        <v>50</v>
      </c>
      <c r="D71" s="27">
        <v>0</v>
      </c>
      <c r="E71" s="28">
        <v>0</v>
      </c>
      <c r="F71" s="29">
        <v>1</v>
      </c>
      <c r="G71" s="9">
        <f t="shared" si="2"/>
        <v>1</v>
      </c>
    </row>
    <row r="72" spans="1:7" ht="15.75" x14ac:dyDescent="0.25">
      <c r="A72" s="5"/>
      <c r="B72" s="6" t="s">
        <v>31</v>
      </c>
      <c r="C72" s="6" t="s">
        <v>32</v>
      </c>
      <c r="D72" s="27">
        <v>0</v>
      </c>
      <c r="E72" s="28">
        <v>0</v>
      </c>
      <c r="F72" s="29">
        <v>1</v>
      </c>
      <c r="G72" s="9">
        <f t="shared" si="2"/>
        <v>1</v>
      </c>
    </row>
    <row r="73" spans="1:7" ht="15.75" x14ac:dyDescent="0.25">
      <c r="A73" s="5"/>
      <c r="B73" s="6" t="s">
        <v>24</v>
      </c>
      <c r="C73" s="6" t="s">
        <v>33</v>
      </c>
      <c r="D73" s="27">
        <v>0</v>
      </c>
      <c r="E73" s="28">
        <v>0</v>
      </c>
      <c r="F73" s="29">
        <v>1</v>
      </c>
      <c r="G73" s="9">
        <f t="shared" si="2"/>
        <v>1</v>
      </c>
    </row>
    <row r="74" spans="1:7" ht="15.75" x14ac:dyDescent="0.25">
      <c r="A74" s="5"/>
      <c r="B74" s="6" t="s">
        <v>34</v>
      </c>
      <c r="C74" s="6" t="s">
        <v>35</v>
      </c>
      <c r="D74" s="27">
        <v>0</v>
      </c>
      <c r="E74" s="28">
        <v>0</v>
      </c>
      <c r="F74" s="29">
        <v>1</v>
      </c>
      <c r="G74" s="9">
        <f t="shared" si="2"/>
        <v>1</v>
      </c>
    </row>
    <row r="75" spans="1:7" ht="16.5" thickBot="1" x14ac:dyDescent="0.3">
      <c r="A75" s="12"/>
      <c r="B75" s="13"/>
      <c r="C75" s="13"/>
      <c r="D75" s="14"/>
      <c r="E75" s="15"/>
      <c r="F75" s="16"/>
      <c r="G75" s="17"/>
    </row>
    <row r="76" spans="1:7" ht="12.75" customHeight="1" x14ac:dyDescent="0.2">
      <c r="B76" s="50" t="s">
        <v>36</v>
      </c>
      <c r="C76" s="51"/>
      <c r="D76" s="57">
        <f>SUM(D3:D74)</f>
        <v>68</v>
      </c>
      <c r="E76" s="59">
        <f>SUM(E3:E74)</f>
        <v>112</v>
      </c>
      <c r="F76" s="43">
        <f>SUM(F3:F74)</f>
        <v>195</v>
      </c>
      <c r="G76" s="45">
        <f>D76+E76+F76</f>
        <v>375</v>
      </c>
    </row>
    <row r="77" spans="1:7" ht="13.5" customHeight="1" thickBot="1" x14ac:dyDescent="0.25">
      <c r="B77" s="52"/>
      <c r="C77" s="53"/>
      <c r="D77" s="58"/>
      <c r="E77" s="60"/>
      <c r="F77" s="44"/>
      <c r="G77" s="46"/>
    </row>
    <row r="78" spans="1:7" ht="13.5" thickBot="1" x14ac:dyDescent="0.25"/>
    <row r="79" spans="1:7" ht="26.25" thickBot="1" x14ac:dyDescent="0.4">
      <c r="A79" s="47" t="s">
        <v>237</v>
      </c>
      <c r="B79" s="48"/>
      <c r="C79" s="48"/>
      <c r="D79" s="48"/>
      <c r="E79" s="48"/>
      <c r="F79" s="48"/>
      <c r="G79" s="49"/>
    </row>
    <row r="80" spans="1:7" ht="13.5" thickBot="1" x14ac:dyDescent="0.25">
      <c r="A80" s="1"/>
      <c r="B80" s="2" t="s">
        <v>0</v>
      </c>
      <c r="C80" s="3" t="s">
        <v>3</v>
      </c>
      <c r="D80" s="2" t="s">
        <v>4</v>
      </c>
      <c r="E80" s="3" t="s">
        <v>5</v>
      </c>
      <c r="F80" s="2" t="s">
        <v>6</v>
      </c>
      <c r="G80" s="4" t="s">
        <v>7</v>
      </c>
    </row>
    <row r="81" spans="1:7" ht="16.5" thickTop="1" x14ac:dyDescent="0.25">
      <c r="A81" s="5"/>
      <c r="B81" s="6" t="s">
        <v>91</v>
      </c>
      <c r="C81" s="6" t="s">
        <v>92</v>
      </c>
      <c r="D81" s="27">
        <v>22</v>
      </c>
      <c r="E81" s="28">
        <v>25</v>
      </c>
      <c r="F81" s="29">
        <v>25</v>
      </c>
      <c r="G81" s="9">
        <f t="shared" ref="G81:G112" si="3">D81*3+E81*2+F81*1</f>
        <v>141</v>
      </c>
    </row>
    <row r="82" spans="1:7" ht="15.75" x14ac:dyDescent="0.25">
      <c r="A82" s="5"/>
      <c r="B82" s="6" t="s">
        <v>124</v>
      </c>
      <c r="C82" s="6" t="s">
        <v>125</v>
      </c>
      <c r="D82" s="27">
        <v>16</v>
      </c>
      <c r="E82" s="28">
        <v>13</v>
      </c>
      <c r="F82" s="29">
        <v>13</v>
      </c>
      <c r="G82" s="9">
        <f t="shared" si="3"/>
        <v>87</v>
      </c>
    </row>
    <row r="83" spans="1:7" ht="15.75" x14ac:dyDescent="0.25">
      <c r="A83" s="5"/>
      <c r="B83" s="6" t="s">
        <v>45</v>
      </c>
      <c r="C83" s="6" t="s">
        <v>19</v>
      </c>
      <c r="D83" s="27">
        <v>19</v>
      </c>
      <c r="E83" s="28">
        <v>8</v>
      </c>
      <c r="F83" s="29">
        <v>20</v>
      </c>
      <c r="G83" s="9">
        <f t="shared" si="3"/>
        <v>93</v>
      </c>
    </row>
    <row r="84" spans="1:7" ht="15.75" x14ac:dyDescent="0.25">
      <c r="A84" s="5"/>
      <c r="B84" s="6" t="s">
        <v>62</v>
      </c>
      <c r="C84" s="6" t="s">
        <v>23</v>
      </c>
      <c r="D84" s="27">
        <v>9</v>
      </c>
      <c r="E84" s="28">
        <v>9</v>
      </c>
      <c r="F84" s="29">
        <v>7</v>
      </c>
      <c r="G84" s="9">
        <f t="shared" si="3"/>
        <v>52</v>
      </c>
    </row>
    <row r="85" spans="1:7" ht="15.75" x14ac:dyDescent="0.25">
      <c r="A85" s="5"/>
      <c r="B85" s="6" t="s">
        <v>14</v>
      </c>
      <c r="C85" s="6" t="s">
        <v>15</v>
      </c>
      <c r="D85" s="27">
        <v>8</v>
      </c>
      <c r="E85" s="28">
        <v>5</v>
      </c>
      <c r="F85" s="29">
        <v>9</v>
      </c>
      <c r="G85" s="9">
        <f t="shared" si="3"/>
        <v>43</v>
      </c>
    </row>
    <row r="86" spans="1:7" ht="15.75" x14ac:dyDescent="0.25">
      <c r="A86" s="5"/>
      <c r="B86" s="6" t="s">
        <v>131</v>
      </c>
      <c r="C86" s="6" t="s">
        <v>132</v>
      </c>
      <c r="D86" s="27">
        <v>3</v>
      </c>
      <c r="E86" s="28">
        <v>11</v>
      </c>
      <c r="F86" s="29">
        <v>11</v>
      </c>
      <c r="G86" s="9">
        <f t="shared" si="3"/>
        <v>42</v>
      </c>
    </row>
    <row r="87" spans="1:7" ht="15.75" x14ac:dyDescent="0.25">
      <c r="A87" s="5"/>
      <c r="B87" s="6" t="s">
        <v>76</v>
      </c>
      <c r="C87" s="6" t="s">
        <v>80</v>
      </c>
      <c r="D87" s="27">
        <v>7</v>
      </c>
      <c r="E87" s="28">
        <v>5</v>
      </c>
      <c r="F87" s="29">
        <v>7</v>
      </c>
      <c r="G87" s="9">
        <f t="shared" si="3"/>
        <v>38</v>
      </c>
    </row>
    <row r="88" spans="1:7" ht="15.75" x14ac:dyDescent="0.25">
      <c r="A88" s="5"/>
      <c r="B88" s="6" t="s">
        <v>42</v>
      </c>
      <c r="C88" s="6" t="s">
        <v>44</v>
      </c>
      <c r="D88" s="27">
        <v>8</v>
      </c>
      <c r="E88" s="28">
        <v>3</v>
      </c>
      <c r="F88" s="29">
        <v>5</v>
      </c>
      <c r="G88" s="9">
        <f t="shared" si="3"/>
        <v>35</v>
      </c>
    </row>
    <row r="89" spans="1:7" ht="15.75" x14ac:dyDescent="0.25">
      <c r="A89" s="5"/>
      <c r="B89" s="6" t="s">
        <v>42</v>
      </c>
      <c r="C89" s="6" t="s">
        <v>43</v>
      </c>
      <c r="D89" s="27">
        <v>5</v>
      </c>
      <c r="E89" s="28">
        <v>4</v>
      </c>
      <c r="F89" s="29">
        <v>8</v>
      </c>
      <c r="G89" s="9">
        <f t="shared" si="3"/>
        <v>31</v>
      </c>
    </row>
    <row r="90" spans="1:7" ht="15.75" x14ac:dyDescent="0.25">
      <c r="A90" s="5"/>
      <c r="B90" s="6" t="s">
        <v>147</v>
      </c>
      <c r="C90" s="6" t="s">
        <v>148</v>
      </c>
      <c r="D90" s="27">
        <v>4</v>
      </c>
      <c r="E90" s="28">
        <v>0</v>
      </c>
      <c r="F90" s="29">
        <v>7</v>
      </c>
      <c r="G90" s="9">
        <f t="shared" si="3"/>
        <v>19</v>
      </c>
    </row>
    <row r="91" spans="1:7" ht="15.75" x14ac:dyDescent="0.25">
      <c r="A91" s="5"/>
      <c r="B91" s="6" t="s">
        <v>30</v>
      </c>
      <c r="C91" s="6" t="s">
        <v>121</v>
      </c>
      <c r="D91" s="27">
        <v>3</v>
      </c>
      <c r="E91" s="28">
        <v>3</v>
      </c>
      <c r="F91" s="29">
        <v>2</v>
      </c>
      <c r="G91" s="9">
        <f t="shared" si="3"/>
        <v>17</v>
      </c>
    </row>
    <row r="92" spans="1:7" ht="15.75" x14ac:dyDescent="0.25">
      <c r="A92" s="5"/>
      <c r="B92" s="6" t="s">
        <v>165</v>
      </c>
      <c r="C92" s="6" t="s">
        <v>172</v>
      </c>
      <c r="D92" s="27">
        <v>1</v>
      </c>
      <c r="E92" s="28">
        <v>4</v>
      </c>
      <c r="F92" s="29">
        <v>3</v>
      </c>
      <c r="G92" s="9">
        <f t="shared" si="3"/>
        <v>14</v>
      </c>
    </row>
    <row r="93" spans="1:7" ht="15.75" x14ac:dyDescent="0.25">
      <c r="A93" s="5"/>
      <c r="B93" s="6" t="s">
        <v>104</v>
      </c>
      <c r="C93" s="6" t="s">
        <v>105</v>
      </c>
      <c r="D93" s="27">
        <v>1</v>
      </c>
      <c r="E93" s="28">
        <v>3</v>
      </c>
      <c r="F93" s="29">
        <v>3</v>
      </c>
      <c r="G93" s="9">
        <f t="shared" si="3"/>
        <v>12</v>
      </c>
    </row>
    <row r="94" spans="1:7" ht="15.75" x14ac:dyDescent="0.25">
      <c r="A94" s="5"/>
      <c r="B94" s="6" t="s">
        <v>165</v>
      </c>
      <c r="C94" s="6" t="s">
        <v>185</v>
      </c>
      <c r="D94" s="27">
        <v>1</v>
      </c>
      <c r="E94" s="28">
        <v>3</v>
      </c>
      <c r="F94" s="29">
        <v>2</v>
      </c>
      <c r="G94" s="9">
        <f t="shared" si="3"/>
        <v>11</v>
      </c>
    </row>
    <row r="95" spans="1:7" ht="15.75" x14ac:dyDescent="0.25">
      <c r="A95" s="5"/>
      <c r="B95" s="6" t="s">
        <v>204</v>
      </c>
      <c r="C95" s="6" t="s">
        <v>205</v>
      </c>
      <c r="D95" s="27">
        <v>2</v>
      </c>
      <c r="E95" s="28">
        <v>2</v>
      </c>
      <c r="F95" s="29">
        <v>1</v>
      </c>
      <c r="G95" s="9">
        <f t="shared" si="3"/>
        <v>11</v>
      </c>
    </row>
    <row r="96" spans="1:7" ht="15.75" x14ac:dyDescent="0.25">
      <c r="A96" s="5"/>
      <c r="B96" s="6" t="s">
        <v>124</v>
      </c>
      <c r="C96" s="6" t="s">
        <v>144</v>
      </c>
      <c r="D96" s="27">
        <v>2</v>
      </c>
      <c r="E96" s="28">
        <v>2</v>
      </c>
      <c r="F96" s="29">
        <v>0</v>
      </c>
      <c r="G96" s="9">
        <f t="shared" si="3"/>
        <v>10</v>
      </c>
    </row>
    <row r="97" spans="1:7" ht="15" customHeight="1" x14ac:dyDescent="0.25">
      <c r="A97" s="5"/>
      <c r="B97" s="6" t="s">
        <v>130</v>
      </c>
      <c r="C97" s="6" t="s">
        <v>129</v>
      </c>
      <c r="D97" s="27">
        <v>1</v>
      </c>
      <c r="E97" s="28">
        <v>3</v>
      </c>
      <c r="F97" s="29">
        <v>1</v>
      </c>
      <c r="G97" s="9">
        <f t="shared" si="3"/>
        <v>10</v>
      </c>
    </row>
    <row r="98" spans="1:7" ht="15.75" x14ac:dyDescent="0.25">
      <c r="A98" s="5"/>
      <c r="B98" s="6" t="s">
        <v>12</v>
      </c>
      <c r="C98" s="6" t="s">
        <v>13</v>
      </c>
      <c r="D98" s="27">
        <v>0</v>
      </c>
      <c r="E98" s="28">
        <v>2</v>
      </c>
      <c r="F98" s="29">
        <v>6</v>
      </c>
      <c r="G98" s="9">
        <f t="shared" si="3"/>
        <v>10</v>
      </c>
    </row>
    <row r="99" spans="1:7" ht="15.75" x14ac:dyDescent="0.25">
      <c r="A99" s="5"/>
      <c r="B99" s="6" t="s">
        <v>154</v>
      </c>
      <c r="C99" s="6" t="s">
        <v>155</v>
      </c>
      <c r="D99" s="27">
        <v>0</v>
      </c>
      <c r="E99" s="28">
        <v>2</v>
      </c>
      <c r="F99" s="29">
        <v>5</v>
      </c>
      <c r="G99" s="9">
        <f t="shared" si="3"/>
        <v>9</v>
      </c>
    </row>
    <row r="100" spans="1:7" ht="15.75" x14ac:dyDescent="0.25">
      <c r="A100" s="5"/>
      <c r="B100" s="6" t="s">
        <v>76</v>
      </c>
      <c r="C100" s="6" t="s">
        <v>77</v>
      </c>
      <c r="D100" s="27">
        <v>1</v>
      </c>
      <c r="E100" s="28">
        <v>2</v>
      </c>
      <c r="F100" s="29">
        <v>2</v>
      </c>
      <c r="G100" s="9">
        <f t="shared" si="3"/>
        <v>9</v>
      </c>
    </row>
    <row r="101" spans="1:7" ht="15.75" x14ac:dyDescent="0.25">
      <c r="A101" s="5"/>
      <c r="B101" s="6" t="s">
        <v>209</v>
      </c>
      <c r="C101" s="6" t="s">
        <v>197</v>
      </c>
      <c r="D101" s="27">
        <v>1</v>
      </c>
      <c r="E101" s="28">
        <v>2</v>
      </c>
      <c r="F101" s="29">
        <v>0</v>
      </c>
      <c r="G101" s="9">
        <f t="shared" si="3"/>
        <v>7</v>
      </c>
    </row>
    <row r="102" spans="1:7" ht="15.75" x14ac:dyDescent="0.25">
      <c r="A102" s="5"/>
      <c r="B102" s="6" t="s">
        <v>81</v>
      </c>
      <c r="C102" s="6" t="s">
        <v>83</v>
      </c>
      <c r="D102" s="27">
        <v>2</v>
      </c>
      <c r="E102" s="28">
        <v>0</v>
      </c>
      <c r="F102" s="29">
        <v>1</v>
      </c>
      <c r="G102" s="9">
        <f t="shared" si="3"/>
        <v>7</v>
      </c>
    </row>
    <row r="103" spans="1:7" ht="15.75" x14ac:dyDescent="0.25">
      <c r="A103" s="5"/>
      <c r="B103" s="6" t="s">
        <v>131</v>
      </c>
      <c r="C103" s="6" t="s">
        <v>208</v>
      </c>
      <c r="D103" s="27">
        <v>1</v>
      </c>
      <c r="E103" s="28">
        <v>1</v>
      </c>
      <c r="F103" s="29">
        <v>2</v>
      </c>
      <c r="G103" s="9">
        <f t="shared" si="3"/>
        <v>7</v>
      </c>
    </row>
    <row r="104" spans="1:7" ht="15.75" x14ac:dyDescent="0.25">
      <c r="A104" s="5"/>
      <c r="B104" s="6" t="s">
        <v>175</v>
      </c>
      <c r="C104" s="6" t="s">
        <v>176</v>
      </c>
      <c r="D104" s="27">
        <v>0</v>
      </c>
      <c r="E104" s="28">
        <v>1</v>
      </c>
      <c r="F104" s="29">
        <v>4</v>
      </c>
      <c r="G104" s="9">
        <f t="shared" si="3"/>
        <v>6</v>
      </c>
    </row>
    <row r="105" spans="1:7" ht="15.75" x14ac:dyDescent="0.25">
      <c r="A105" s="5"/>
      <c r="B105" s="6" t="s">
        <v>126</v>
      </c>
      <c r="C105" s="6" t="s">
        <v>188</v>
      </c>
      <c r="D105" s="27">
        <v>1</v>
      </c>
      <c r="E105" s="28">
        <v>0</v>
      </c>
      <c r="F105" s="29">
        <v>3</v>
      </c>
      <c r="G105" s="9">
        <f t="shared" si="3"/>
        <v>6</v>
      </c>
    </row>
    <row r="106" spans="1:7" ht="15.75" x14ac:dyDescent="0.25">
      <c r="A106" s="5"/>
      <c r="B106" s="6" t="s">
        <v>198</v>
      </c>
      <c r="C106" s="6" t="s">
        <v>199</v>
      </c>
      <c r="D106" s="27">
        <v>0</v>
      </c>
      <c r="E106" s="28">
        <v>2</v>
      </c>
      <c r="F106" s="29">
        <v>1</v>
      </c>
      <c r="G106" s="9">
        <f t="shared" si="3"/>
        <v>5</v>
      </c>
    </row>
    <row r="107" spans="1:7" ht="15.75" x14ac:dyDescent="0.25">
      <c r="A107" s="5"/>
      <c r="B107" s="6" t="s">
        <v>163</v>
      </c>
      <c r="C107" s="6" t="s">
        <v>164</v>
      </c>
      <c r="D107" s="27">
        <v>1</v>
      </c>
      <c r="E107" s="28">
        <v>0</v>
      </c>
      <c r="F107" s="29">
        <v>2</v>
      </c>
      <c r="G107" s="9">
        <f t="shared" si="3"/>
        <v>5</v>
      </c>
    </row>
    <row r="108" spans="1:7" ht="15.75" x14ac:dyDescent="0.25">
      <c r="A108" s="5"/>
      <c r="B108" s="6" t="s">
        <v>84</v>
      </c>
      <c r="C108" s="6" t="s">
        <v>85</v>
      </c>
      <c r="D108" s="27">
        <v>1</v>
      </c>
      <c r="E108" s="28">
        <v>1</v>
      </c>
      <c r="F108" s="29">
        <v>0</v>
      </c>
      <c r="G108" s="9">
        <f t="shared" si="3"/>
        <v>5</v>
      </c>
    </row>
    <row r="109" spans="1:7" ht="15.75" x14ac:dyDescent="0.25">
      <c r="A109" s="5"/>
      <c r="B109" s="6" t="s">
        <v>81</v>
      </c>
      <c r="C109" s="6" t="s">
        <v>82</v>
      </c>
      <c r="D109" s="27">
        <v>0</v>
      </c>
      <c r="E109" s="28">
        <v>2</v>
      </c>
      <c r="F109" s="29">
        <v>1</v>
      </c>
      <c r="G109" s="9">
        <f t="shared" si="3"/>
        <v>5</v>
      </c>
    </row>
    <row r="110" spans="1:7" ht="15.75" x14ac:dyDescent="0.25">
      <c r="A110" s="5"/>
      <c r="B110" s="6" t="s">
        <v>133</v>
      </c>
      <c r="C110" s="6" t="s">
        <v>134</v>
      </c>
      <c r="D110" s="27">
        <v>1</v>
      </c>
      <c r="E110" s="28">
        <v>0</v>
      </c>
      <c r="F110" s="29">
        <v>1</v>
      </c>
      <c r="G110" s="9">
        <f t="shared" si="3"/>
        <v>4</v>
      </c>
    </row>
    <row r="111" spans="1:7" ht="15.75" x14ac:dyDescent="0.25">
      <c r="A111" s="5"/>
      <c r="B111" s="6" t="s">
        <v>63</v>
      </c>
      <c r="C111" s="6" t="s">
        <v>64</v>
      </c>
      <c r="D111" s="27">
        <v>0</v>
      </c>
      <c r="E111" s="28">
        <v>1</v>
      </c>
      <c r="F111" s="29">
        <v>2</v>
      </c>
      <c r="G111" s="9">
        <f t="shared" si="3"/>
        <v>4</v>
      </c>
    </row>
    <row r="112" spans="1:7" ht="15.75" x14ac:dyDescent="0.25">
      <c r="A112" s="5"/>
      <c r="B112" s="6" t="s">
        <v>88</v>
      </c>
      <c r="C112" s="6" t="s">
        <v>89</v>
      </c>
      <c r="D112" s="27">
        <v>0</v>
      </c>
      <c r="E112" s="28">
        <v>1</v>
      </c>
      <c r="F112" s="29">
        <v>1</v>
      </c>
      <c r="G112" s="9">
        <f t="shared" si="3"/>
        <v>3</v>
      </c>
    </row>
    <row r="113" spans="1:7" ht="15.75" x14ac:dyDescent="0.25">
      <c r="A113" s="5"/>
      <c r="B113" s="6" t="s">
        <v>97</v>
      </c>
      <c r="C113" s="6" t="s">
        <v>98</v>
      </c>
      <c r="D113" s="27">
        <v>0</v>
      </c>
      <c r="E113" s="28">
        <v>0</v>
      </c>
      <c r="F113" s="29">
        <v>3</v>
      </c>
      <c r="G113" s="9">
        <f t="shared" ref="G113:G143" si="4">D113*3+E113*2+F113*1</f>
        <v>3</v>
      </c>
    </row>
    <row r="114" spans="1:7" ht="15.75" x14ac:dyDescent="0.25">
      <c r="A114" s="5"/>
      <c r="B114" s="6" t="s">
        <v>28</v>
      </c>
      <c r="C114" s="6" t="s">
        <v>29</v>
      </c>
      <c r="D114" s="27">
        <v>1</v>
      </c>
      <c r="E114" s="28">
        <v>0</v>
      </c>
      <c r="F114" s="29">
        <v>0</v>
      </c>
      <c r="G114" s="9">
        <f t="shared" si="4"/>
        <v>3</v>
      </c>
    </row>
    <row r="115" spans="1:7" ht="15.75" x14ac:dyDescent="0.25">
      <c r="A115" s="5"/>
      <c r="B115" s="6" t="s">
        <v>228</v>
      </c>
      <c r="C115" s="6" t="s">
        <v>229</v>
      </c>
      <c r="D115" s="27">
        <v>0</v>
      </c>
      <c r="E115" s="28">
        <v>0</v>
      </c>
      <c r="F115" s="29">
        <v>3</v>
      </c>
      <c r="G115" s="9">
        <f>D115*3+E115*2+F115*1</f>
        <v>3</v>
      </c>
    </row>
    <row r="116" spans="1:7" ht="15.75" x14ac:dyDescent="0.25">
      <c r="A116" s="5"/>
      <c r="B116" s="6" t="s">
        <v>91</v>
      </c>
      <c r="C116" s="6" t="s">
        <v>117</v>
      </c>
      <c r="D116" s="27">
        <v>0</v>
      </c>
      <c r="E116" s="28">
        <v>0</v>
      </c>
      <c r="F116" s="29">
        <v>2</v>
      </c>
      <c r="G116" s="9">
        <f t="shared" si="4"/>
        <v>2</v>
      </c>
    </row>
    <row r="117" spans="1:7" ht="15.75" x14ac:dyDescent="0.25">
      <c r="A117" s="5"/>
      <c r="B117" s="6" t="s">
        <v>142</v>
      </c>
      <c r="C117" s="6" t="s">
        <v>143</v>
      </c>
      <c r="D117" s="27">
        <v>0</v>
      </c>
      <c r="E117" s="28">
        <v>0</v>
      </c>
      <c r="F117" s="29">
        <v>2</v>
      </c>
      <c r="G117" s="9">
        <f t="shared" si="4"/>
        <v>2</v>
      </c>
    </row>
    <row r="118" spans="1:7" ht="15.75" x14ac:dyDescent="0.25">
      <c r="A118" s="5"/>
      <c r="B118" s="6" t="s">
        <v>115</v>
      </c>
      <c r="C118" s="6" t="s">
        <v>116</v>
      </c>
      <c r="D118" s="27">
        <v>0</v>
      </c>
      <c r="E118" s="28">
        <v>1</v>
      </c>
      <c r="F118" s="29">
        <v>0</v>
      </c>
      <c r="G118" s="9">
        <f t="shared" si="4"/>
        <v>2</v>
      </c>
    </row>
    <row r="119" spans="1:7" ht="15.75" x14ac:dyDescent="0.25">
      <c r="A119" s="5"/>
      <c r="B119" s="6" t="s">
        <v>78</v>
      </c>
      <c r="C119" s="6" t="s">
        <v>79</v>
      </c>
      <c r="D119" s="27">
        <v>0</v>
      </c>
      <c r="E119" s="28">
        <v>1</v>
      </c>
      <c r="F119" s="29">
        <v>0</v>
      </c>
      <c r="G119" s="9">
        <f t="shared" si="4"/>
        <v>2</v>
      </c>
    </row>
    <row r="120" spans="1:7" ht="15.75" x14ac:dyDescent="0.25">
      <c r="A120" s="5"/>
      <c r="B120" s="6" t="s">
        <v>112</v>
      </c>
      <c r="C120" s="6" t="s">
        <v>113</v>
      </c>
      <c r="D120" s="27">
        <v>0</v>
      </c>
      <c r="E120" s="28">
        <v>0</v>
      </c>
      <c r="F120" s="29">
        <v>2</v>
      </c>
      <c r="G120" s="9">
        <f t="shared" si="4"/>
        <v>2</v>
      </c>
    </row>
    <row r="121" spans="1:7" ht="15.75" x14ac:dyDescent="0.25">
      <c r="A121" s="5"/>
      <c r="B121" s="6" t="s">
        <v>1</v>
      </c>
      <c r="C121" s="6" t="s">
        <v>2</v>
      </c>
      <c r="D121" s="27">
        <v>0</v>
      </c>
      <c r="E121" s="28">
        <v>0</v>
      </c>
      <c r="F121" s="29">
        <v>2</v>
      </c>
      <c r="G121" s="9">
        <f t="shared" si="4"/>
        <v>2</v>
      </c>
    </row>
    <row r="122" spans="1:7" ht="15.75" x14ac:dyDescent="0.25">
      <c r="A122" s="5"/>
      <c r="B122" s="6" t="s">
        <v>90</v>
      </c>
      <c r="C122" s="6" t="s">
        <v>89</v>
      </c>
      <c r="D122" s="27">
        <v>0</v>
      </c>
      <c r="E122" s="28">
        <v>0</v>
      </c>
      <c r="F122" s="29">
        <v>2</v>
      </c>
      <c r="G122" s="9">
        <f t="shared" si="4"/>
        <v>2</v>
      </c>
    </row>
    <row r="123" spans="1:7" ht="15.75" x14ac:dyDescent="0.25">
      <c r="A123" s="5"/>
      <c r="B123" s="6" t="s">
        <v>222</v>
      </c>
      <c r="C123" s="6" t="s">
        <v>230</v>
      </c>
      <c r="D123" s="27">
        <v>0</v>
      </c>
      <c r="E123" s="28">
        <v>0</v>
      </c>
      <c r="F123" s="29">
        <v>2</v>
      </c>
      <c r="G123" s="9">
        <f t="shared" si="4"/>
        <v>2</v>
      </c>
    </row>
    <row r="124" spans="1:7" ht="15.75" x14ac:dyDescent="0.25">
      <c r="A124" s="5"/>
      <c r="B124" s="6" t="s">
        <v>142</v>
      </c>
      <c r="C124" s="6" t="s">
        <v>151</v>
      </c>
      <c r="D124" s="27">
        <v>0</v>
      </c>
      <c r="E124" s="28">
        <v>0</v>
      </c>
      <c r="F124" s="29">
        <v>1</v>
      </c>
      <c r="G124" s="9">
        <f t="shared" si="4"/>
        <v>1</v>
      </c>
    </row>
    <row r="125" spans="1:7" ht="15.75" x14ac:dyDescent="0.25">
      <c r="A125" s="5"/>
      <c r="B125" s="6" t="s">
        <v>167</v>
      </c>
      <c r="C125" s="6" t="s">
        <v>113</v>
      </c>
      <c r="D125" s="27">
        <v>0</v>
      </c>
      <c r="E125" s="28">
        <v>0</v>
      </c>
      <c r="F125" s="29">
        <v>1</v>
      </c>
      <c r="G125" s="9">
        <f t="shared" si="4"/>
        <v>1</v>
      </c>
    </row>
    <row r="126" spans="1:7" ht="15.75" x14ac:dyDescent="0.25">
      <c r="A126" s="5"/>
      <c r="B126" s="6" t="s">
        <v>102</v>
      </c>
      <c r="C126" s="6" t="s">
        <v>103</v>
      </c>
      <c r="D126" s="27">
        <v>0</v>
      </c>
      <c r="E126" s="28">
        <v>0</v>
      </c>
      <c r="F126" s="29">
        <v>1</v>
      </c>
      <c r="G126" s="9">
        <f t="shared" si="4"/>
        <v>1</v>
      </c>
    </row>
    <row r="127" spans="1:7" ht="15.75" x14ac:dyDescent="0.25">
      <c r="A127" s="5"/>
      <c r="B127" s="6" t="s">
        <v>193</v>
      </c>
      <c r="C127" s="6" t="s">
        <v>194</v>
      </c>
      <c r="D127" s="27">
        <v>0</v>
      </c>
      <c r="E127" s="28">
        <v>0</v>
      </c>
      <c r="F127" s="29">
        <v>1</v>
      </c>
      <c r="G127" s="9">
        <f t="shared" si="4"/>
        <v>1</v>
      </c>
    </row>
    <row r="128" spans="1:7" ht="15.75" x14ac:dyDescent="0.25">
      <c r="A128" s="5"/>
      <c r="B128" s="6" t="s">
        <v>147</v>
      </c>
      <c r="C128" s="6" t="s">
        <v>195</v>
      </c>
      <c r="D128" s="27">
        <v>0</v>
      </c>
      <c r="E128" s="28">
        <v>0</v>
      </c>
      <c r="F128" s="29">
        <v>1</v>
      </c>
      <c r="G128" s="9">
        <f t="shared" si="4"/>
        <v>1</v>
      </c>
    </row>
    <row r="129" spans="1:7" ht="15.75" x14ac:dyDescent="0.25">
      <c r="A129" s="5"/>
      <c r="B129" s="6" t="s">
        <v>183</v>
      </c>
      <c r="C129" s="6" t="s">
        <v>184</v>
      </c>
      <c r="D129" s="27">
        <v>0</v>
      </c>
      <c r="E129" s="28">
        <v>0</v>
      </c>
      <c r="F129" s="29">
        <v>1</v>
      </c>
      <c r="G129" s="9">
        <f t="shared" si="4"/>
        <v>1</v>
      </c>
    </row>
    <row r="130" spans="1:7" ht="15.75" x14ac:dyDescent="0.25">
      <c r="A130" s="5"/>
      <c r="B130" s="6" t="s">
        <v>110</v>
      </c>
      <c r="C130" s="6" t="s">
        <v>111</v>
      </c>
      <c r="D130" s="27">
        <v>0</v>
      </c>
      <c r="E130" s="28">
        <v>0</v>
      </c>
      <c r="F130" s="29">
        <v>1</v>
      </c>
      <c r="G130" s="9">
        <f t="shared" si="4"/>
        <v>1</v>
      </c>
    </row>
    <row r="131" spans="1:7" ht="15.75" x14ac:dyDescent="0.25">
      <c r="A131" s="5"/>
      <c r="B131" s="6" t="s">
        <v>106</v>
      </c>
      <c r="C131" s="6" t="s">
        <v>107</v>
      </c>
      <c r="D131" s="27">
        <v>0</v>
      </c>
      <c r="E131" s="28">
        <v>0</v>
      </c>
      <c r="F131" s="29">
        <v>1</v>
      </c>
      <c r="G131" s="9">
        <f t="shared" si="4"/>
        <v>1</v>
      </c>
    </row>
    <row r="132" spans="1:7" ht="15.75" x14ac:dyDescent="0.25">
      <c r="A132" s="5"/>
      <c r="B132" s="6" t="s">
        <v>108</v>
      </c>
      <c r="C132" s="6" t="s">
        <v>109</v>
      </c>
      <c r="D132" s="27">
        <v>0</v>
      </c>
      <c r="E132" s="28">
        <v>0</v>
      </c>
      <c r="F132" s="29">
        <v>1</v>
      </c>
      <c r="G132" s="9">
        <f t="shared" si="4"/>
        <v>1</v>
      </c>
    </row>
    <row r="133" spans="1:7" ht="15.75" x14ac:dyDescent="0.25">
      <c r="A133" s="5"/>
      <c r="B133" s="6" t="s">
        <v>114</v>
      </c>
      <c r="C133" s="6" t="s">
        <v>61</v>
      </c>
      <c r="D133" s="27">
        <v>0</v>
      </c>
      <c r="E133" s="28">
        <v>0</v>
      </c>
      <c r="F133" s="29">
        <v>1</v>
      </c>
      <c r="G133" s="9">
        <f t="shared" si="4"/>
        <v>1</v>
      </c>
    </row>
    <row r="134" spans="1:7" ht="15.75" x14ac:dyDescent="0.25">
      <c r="A134" s="5"/>
      <c r="B134" s="6" t="s">
        <v>115</v>
      </c>
      <c r="C134" s="6" t="s">
        <v>118</v>
      </c>
      <c r="D134" s="27">
        <v>0</v>
      </c>
      <c r="E134" s="28">
        <v>0</v>
      </c>
      <c r="F134" s="29">
        <v>1</v>
      </c>
      <c r="G134" s="9">
        <f t="shared" si="4"/>
        <v>1</v>
      </c>
    </row>
    <row r="135" spans="1:7" ht="15.75" x14ac:dyDescent="0.25">
      <c r="A135" s="5"/>
      <c r="B135" s="6" t="s">
        <v>63</v>
      </c>
      <c r="C135" s="6" t="s">
        <v>71</v>
      </c>
      <c r="D135" s="27">
        <v>0</v>
      </c>
      <c r="E135" s="28">
        <v>0</v>
      </c>
      <c r="F135" s="29">
        <v>1</v>
      </c>
      <c r="G135" s="9">
        <f t="shared" si="4"/>
        <v>1</v>
      </c>
    </row>
    <row r="136" spans="1:7" ht="15.75" x14ac:dyDescent="0.25">
      <c r="A136" s="5"/>
      <c r="B136" s="6" t="s">
        <v>69</v>
      </c>
      <c r="C136" s="6" t="s">
        <v>70</v>
      </c>
      <c r="D136" s="27">
        <v>0</v>
      </c>
      <c r="E136" s="28">
        <v>0</v>
      </c>
      <c r="F136" s="29">
        <v>1</v>
      </c>
      <c r="G136" s="9">
        <f t="shared" si="4"/>
        <v>1</v>
      </c>
    </row>
    <row r="137" spans="1:7" ht="15.75" x14ac:dyDescent="0.25">
      <c r="A137" s="5"/>
      <c r="B137" s="6" t="s">
        <v>60</v>
      </c>
      <c r="C137" s="6" t="s">
        <v>61</v>
      </c>
      <c r="D137" s="27">
        <v>0</v>
      </c>
      <c r="E137" s="28">
        <v>0</v>
      </c>
      <c r="F137" s="29">
        <v>1</v>
      </c>
      <c r="G137" s="9">
        <f t="shared" si="4"/>
        <v>1</v>
      </c>
    </row>
    <row r="138" spans="1:7" ht="15.75" x14ac:dyDescent="0.25">
      <c r="A138" s="5"/>
      <c r="B138" s="6" t="s">
        <v>18</v>
      </c>
      <c r="C138" s="6" t="s">
        <v>19</v>
      </c>
      <c r="D138" s="27">
        <v>0</v>
      </c>
      <c r="E138" s="28">
        <v>0</v>
      </c>
      <c r="F138" s="29">
        <v>1</v>
      </c>
      <c r="G138" s="9">
        <f t="shared" si="4"/>
        <v>1</v>
      </c>
    </row>
    <row r="139" spans="1:7" ht="15.75" x14ac:dyDescent="0.25">
      <c r="A139" s="5"/>
      <c r="B139" s="6" t="s">
        <v>74</v>
      </c>
      <c r="C139" s="6" t="s">
        <v>21</v>
      </c>
      <c r="D139" s="27">
        <v>0</v>
      </c>
      <c r="E139" s="28">
        <v>0</v>
      </c>
      <c r="F139" s="29">
        <v>1</v>
      </c>
      <c r="G139" s="9">
        <f t="shared" si="4"/>
        <v>1</v>
      </c>
    </row>
    <row r="140" spans="1:7" ht="15.75" x14ac:dyDescent="0.25">
      <c r="A140" s="5"/>
      <c r="B140" s="6" t="s">
        <v>47</v>
      </c>
      <c r="C140" s="6" t="s">
        <v>48</v>
      </c>
      <c r="D140" s="27">
        <v>0</v>
      </c>
      <c r="E140" s="28">
        <v>0</v>
      </c>
      <c r="F140" s="29">
        <v>1</v>
      </c>
      <c r="G140" s="9">
        <f t="shared" si="4"/>
        <v>1</v>
      </c>
    </row>
    <row r="141" spans="1:7" ht="15.75" x14ac:dyDescent="0.25">
      <c r="A141" s="5"/>
      <c r="B141" s="6" t="s">
        <v>47</v>
      </c>
      <c r="C141" s="6" t="s">
        <v>75</v>
      </c>
      <c r="D141" s="27">
        <v>0</v>
      </c>
      <c r="E141" s="28">
        <v>0</v>
      </c>
      <c r="F141" s="29">
        <v>1</v>
      </c>
      <c r="G141" s="9">
        <f t="shared" si="4"/>
        <v>1</v>
      </c>
    </row>
    <row r="142" spans="1:7" ht="15.75" x14ac:dyDescent="0.25">
      <c r="A142" s="5"/>
      <c r="B142" s="6" t="s">
        <v>46</v>
      </c>
      <c r="C142" s="6" t="s">
        <v>39</v>
      </c>
      <c r="D142" s="27">
        <v>0</v>
      </c>
      <c r="E142" s="28">
        <v>0</v>
      </c>
      <c r="F142" s="29">
        <v>1</v>
      </c>
      <c r="G142" s="9">
        <f t="shared" si="4"/>
        <v>1</v>
      </c>
    </row>
    <row r="143" spans="1:7" ht="15.75" x14ac:dyDescent="0.25">
      <c r="A143" s="5"/>
      <c r="B143" s="6" t="s">
        <v>10</v>
      </c>
      <c r="C143" s="6" t="s">
        <v>59</v>
      </c>
      <c r="D143" s="27">
        <v>0</v>
      </c>
      <c r="E143" s="28">
        <v>0</v>
      </c>
      <c r="F143" s="29">
        <v>1</v>
      </c>
      <c r="G143" s="9">
        <f t="shared" si="4"/>
        <v>1</v>
      </c>
    </row>
    <row r="144" spans="1:7" ht="15.75" x14ac:dyDescent="0.25">
      <c r="A144" s="5"/>
      <c r="B144" s="6"/>
      <c r="C144" s="6"/>
      <c r="D144" s="7"/>
      <c r="E144" s="8"/>
      <c r="F144" s="11"/>
      <c r="G144" s="9"/>
    </row>
    <row r="145" spans="1:7" ht="16.5" thickBot="1" x14ac:dyDescent="0.3">
      <c r="A145" s="18"/>
      <c r="B145" s="19"/>
      <c r="C145" s="19"/>
      <c r="D145" s="20"/>
      <c r="E145" s="21"/>
      <c r="F145" s="22"/>
      <c r="G145" s="23"/>
    </row>
    <row r="146" spans="1:7" ht="12.75" customHeight="1" x14ac:dyDescent="0.2">
      <c r="B146" s="50" t="s">
        <v>36</v>
      </c>
      <c r="C146" s="51"/>
      <c r="D146" s="57">
        <f>SUM(D81:D143)</f>
        <v>122</v>
      </c>
      <c r="E146" s="59">
        <f>SUM(E81:E143)</f>
        <v>122</v>
      </c>
      <c r="F146" s="43">
        <f>SUM(F81:F143)</f>
        <v>193</v>
      </c>
      <c r="G146" s="45">
        <f>SUM(D146:F147)</f>
        <v>437</v>
      </c>
    </row>
    <row r="147" spans="1:7" ht="13.5" customHeight="1" thickBot="1" x14ac:dyDescent="0.25">
      <c r="B147" s="52"/>
      <c r="C147" s="53"/>
      <c r="D147" s="58"/>
      <c r="E147" s="60"/>
      <c r="F147" s="44"/>
      <c r="G147" s="46"/>
    </row>
  </sheetData>
  <mergeCells count="12">
    <mergeCell ref="A79:G79"/>
    <mergeCell ref="B146:C147"/>
    <mergeCell ref="D146:D147"/>
    <mergeCell ref="E146:E147"/>
    <mergeCell ref="F146:F147"/>
    <mergeCell ref="G146:G147"/>
    <mergeCell ref="A1:G1"/>
    <mergeCell ref="B76:C77"/>
    <mergeCell ref="D76:D77"/>
    <mergeCell ref="E76:E77"/>
    <mergeCell ref="F76:F77"/>
    <mergeCell ref="G76:G77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2025-11-16T20:30:42Z</dcterms:modified>
</cp:coreProperties>
</file>